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S:\UNTFHS\Programme documents\Templates\Updated financial templates\"/>
    </mc:Choice>
  </mc:AlternateContent>
  <xr:revisionPtr revIDLastSave="0" documentId="8_{F647041B-EEB2-4EC4-8A4F-230A0961F10F}" xr6:coauthVersionLast="31" xr6:coauthVersionMax="31" xr10:uidLastSave="{00000000-0000-0000-0000-000000000000}"/>
  <bookViews>
    <workbookView xWindow="0" yWindow="156" windowWidth="22980" windowHeight="9996" activeTab="2" xr2:uid="{00000000-000D-0000-FFFF-FFFF00000000}"/>
  </bookViews>
  <sheets>
    <sheet name="General Instructions" sheetId="3" r:id="rId1"/>
    <sheet name="Table 1. by objectives" sheetId="1" r:id="rId2"/>
    <sheet name="Table 2. by object class" sheetId="2" r:id="rId3"/>
  </sheets>
  <calcPr calcId="179017"/>
</workbook>
</file>

<file path=xl/calcChain.xml><?xml version="1.0" encoding="utf-8"?>
<calcChain xmlns="http://schemas.openxmlformats.org/spreadsheetml/2006/main">
  <c r="B20" i="2" l="1"/>
  <c r="G84" i="2" l="1"/>
  <c r="G83" i="2"/>
  <c r="D105" i="2"/>
  <c r="G105" i="2" s="1"/>
  <c r="B105" i="2"/>
  <c r="D104" i="2"/>
  <c r="B104" i="2"/>
  <c r="E103" i="2"/>
  <c r="F103" i="2" s="1"/>
  <c r="F102" i="2"/>
  <c r="E102" i="2"/>
  <c r="E101" i="2"/>
  <c r="F101" i="2" s="1"/>
  <c r="E100" i="2"/>
  <c r="F100" i="2" s="1"/>
  <c r="F99" i="2"/>
  <c r="E99" i="2"/>
  <c r="E98" i="2"/>
  <c r="F98" i="2" s="1"/>
  <c r="E97" i="2"/>
  <c r="F97" i="2" s="1"/>
  <c r="D91" i="2"/>
  <c r="E91" i="2" s="1"/>
  <c r="F91" i="2" s="1"/>
  <c r="B91" i="2"/>
  <c r="D90" i="2"/>
  <c r="G89" i="2" s="1"/>
  <c r="B90" i="2"/>
  <c r="B92" i="2" s="1"/>
  <c r="E89" i="2"/>
  <c r="F89" i="2" s="1"/>
  <c r="E88" i="2"/>
  <c r="F88" i="2" s="1"/>
  <c r="E87" i="2"/>
  <c r="F87" i="2" s="1"/>
  <c r="E86" i="2"/>
  <c r="F86" i="2" s="1"/>
  <c r="E85" i="2"/>
  <c r="F85" i="2" s="1"/>
  <c r="E84" i="2"/>
  <c r="F84" i="2" s="1"/>
  <c r="E83" i="2"/>
  <c r="F83" i="2" s="1"/>
  <c r="D77" i="2"/>
  <c r="G77" i="2" s="1"/>
  <c r="B77" i="2"/>
  <c r="D76" i="2"/>
  <c r="G76" i="2" s="1"/>
  <c r="B76" i="2"/>
  <c r="E75" i="2"/>
  <c r="F75" i="2" s="1"/>
  <c r="E74" i="2"/>
  <c r="F74" i="2" s="1"/>
  <c r="E73" i="2"/>
  <c r="F73" i="2" s="1"/>
  <c r="E72" i="2"/>
  <c r="F72" i="2" s="1"/>
  <c r="E71" i="2"/>
  <c r="F71" i="2" s="1"/>
  <c r="E70" i="2"/>
  <c r="F70" i="2" s="1"/>
  <c r="E69" i="2"/>
  <c r="F69" i="2" s="1"/>
  <c r="D63" i="2"/>
  <c r="B63" i="2"/>
  <c r="E63" i="2" s="1"/>
  <c r="F63" i="2" s="1"/>
  <c r="D62" i="2"/>
  <c r="D64" i="2" s="1"/>
  <c r="G64" i="2" s="1"/>
  <c r="B62" i="2"/>
  <c r="E61" i="2"/>
  <c r="F61" i="2" s="1"/>
  <c r="E60" i="2"/>
  <c r="F60" i="2" s="1"/>
  <c r="E59" i="2"/>
  <c r="F59" i="2" s="1"/>
  <c r="E58" i="2"/>
  <c r="F58" i="2" s="1"/>
  <c r="E57" i="2"/>
  <c r="F57" i="2" s="1"/>
  <c r="E56" i="2"/>
  <c r="F56" i="2" s="1"/>
  <c r="E55" i="2"/>
  <c r="F55" i="2" s="1"/>
  <c r="G91" i="2" l="1"/>
  <c r="B78" i="2"/>
  <c r="B106" i="2"/>
  <c r="G71" i="2"/>
  <c r="G87" i="2"/>
  <c r="D106" i="2"/>
  <c r="G106" i="2" s="1"/>
  <c r="G75" i="2"/>
  <c r="G88" i="2"/>
  <c r="G59" i="2"/>
  <c r="G99" i="2"/>
  <c r="G56" i="2"/>
  <c r="G60" i="2"/>
  <c r="G72" i="2"/>
  <c r="G100" i="2"/>
  <c r="G104" i="2"/>
  <c r="G55" i="2"/>
  <c r="G63" i="2"/>
  <c r="G103" i="2"/>
  <c r="B64" i="2"/>
  <c r="D78" i="2"/>
  <c r="G78" i="2" s="1"/>
  <c r="G57" i="2"/>
  <c r="G61" i="2"/>
  <c r="G69" i="2"/>
  <c r="G73" i="2"/>
  <c r="G85" i="2"/>
  <c r="G97" i="2"/>
  <c r="G101" i="2"/>
  <c r="D92" i="2"/>
  <c r="G92" i="2" s="1"/>
  <c r="G58" i="2"/>
  <c r="G62" i="2"/>
  <c r="G70" i="2"/>
  <c r="G74" i="2"/>
  <c r="G86" i="2"/>
  <c r="G90" i="2"/>
  <c r="G98" i="2"/>
  <c r="G102" i="2"/>
  <c r="E106" i="2"/>
  <c r="F106" i="2" s="1"/>
  <c r="E105" i="2"/>
  <c r="F105" i="2" s="1"/>
  <c r="E104" i="2"/>
  <c r="F104" i="2" s="1"/>
  <c r="E92" i="2"/>
  <c r="F92" i="2" s="1"/>
  <c r="E90" i="2"/>
  <c r="F90" i="2" s="1"/>
  <c r="E77" i="2"/>
  <c r="F77" i="2" s="1"/>
  <c r="E76" i="2"/>
  <c r="F76" i="2" s="1"/>
  <c r="E64" i="2"/>
  <c r="F64" i="2" s="1"/>
  <c r="E62" i="2"/>
  <c r="F62" i="2" s="1"/>
  <c r="E16" i="1"/>
  <c r="E17" i="1"/>
  <c r="E18" i="1"/>
  <c r="E19" i="1"/>
  <c r="E20" i="1"/>
  <c r="E21" i="1"/>
  <c r="E23" i="1"/>
  <c r="E24" i="1"/>
  <c r="E25" i="1"/>
  <c r="E26" i="1"/>
  <c r="E27" i="1"/>
  <c r="E29" i="1"/>
  <c r="E30" i="1"/>
  <c r="E31" i="1"/>
  <c r="E32" i="1"/>
  <c r="E33" i="1"/>
  <c r="E36" i="1"/>
  <c r="E37" i="1"/>
  <c r="E38" i="1"/>
  <c r="E39" i="1"/>
  <c r="E40" i="1"/>
  <c r="E42" i="1"/>
  <c r="E43" i="1"/>
  <c r="E44" i="1"/>
  <c r="E45" i="1"/>
  <c r="E46" i="1"/>
  <c r="E48" i="1"/>
  <c r="E49" i="1"/>
  <c r="E50" i="1"/>
  <c r="E51" i="1"/>
  <c r="E52" i="1"/>
  <c r="E54" i="1"/>
  <c r="E55" i="1"/>
  <c r="E56" i="1"/>
  <c r="E57" i="1"/>
  <c r="E58" i="1"/>
  <c r="E64" i="1"/>
  <c r="E65" i="1"/>
  <c r="E66" i="1"/>
  <c r="E67" i="1"/>
  <c r="E68" i="1"/>
  <c r="E70" i="1"/>
  <c r="E71" i="1"/>
  <c r="E72" i="1"/>
  <c r="E73" i="1"/>
  <c r="E74" i="1"/>
  <c r="E76" i="1"/>
  <c r="E77" i="1"/>
  <c r="E78" i="1"/>
  <c r="E79" i="1"/>
  <c r="E80" i="1"/>
  <c r="E82" i="1"/>
  <c r="E83" i="1"/>
  <c r="E84" i="1"/>
  <c r="E85" i="1"/>
  <c r="E86" i="1"/>
  <c r="E92" i="1"/>
  <c r="E93" i="1"/>
  <c r="E94" i="1"/>
  <c r="E95" i="1"/>
  <c r="E96" i="1"/>
  <c r="E98" i="1"/>
  <c r="E99" i="1"/>
  <c r="E100" i="1"/>
  <c r="E101" i="1"/>
  <c r="E102" i="1"/>
  <c r="E104" i="1"/>
  <c r="E105" i="1"/>
  <c r="E106" i="1"/>
  <c r="E107" i="1"/>
  <c r="E108" i="1"/>
  <c r="E110" i="1"/>
  <c r="E111" i="1"/>
  <c r="E112" i="1"/>
  <c r="E113" i="1"/>
  <c r="E114" i="1"/>
  <c r="E118" i="1"/>
  <c r="E119" i="1"/>
  <c r="E120" i="1"/>
  <c r="E121" i="1"/>
  <c r="E122" i="1"/>
  <c r="E123" i="1"/>
  <c r="E124" i="1"/>
  <c r="E125" i="1"/>
  <c r="E126" i="1"/>
  <c r="E127" i="1"/>
  <c r="E128" i="1"/>
  <c r="E129" i="1"/>
  <c r="P141" i="1"/>
  <c r="O141" i="1"/>
  <c r="N141" i="1"/>
  <c r="Q140" i="1"/>
  <c r="Q139" i="1"/>
  <c r="Q138" i="1"/>
  <c r="Q137" i="1"/>
  <c r="P133" i="1"/>
  <c r="P134" i="1" s="1"/>
  <c r="P143" i="1" s="1"/>
  <c r="O133" i="1"/>
  <c r="O134" i="1" s="1"/>
  <c r="O143" i="1" s="1"/>
  <c r="N133" i="1"/>
  <c r="N134" i="1" s="1"/>
  <c r="N143" i="1" s="1"/>
  <c r="Q132" i="1"/>
  <c r="P130" i="1"/>
  <c r="O130" i="1"/>
  <c r="N130" i="1"/>
  <c r="Q129" i="1"/>
  <c r="Q128" i="1"/>
  <c r="Q127" i="1"/>
  <c r="Q126" i="1"/>
  <c r="Q125" i="1"/>
  <c r="Q124" i="1"/>
  <c r="Q123" i="1"/>
  <c r="Q122" i="1"/>
  <c r="Q121" i="1"/>
  <c r="Q120" i="1"/>
  <c r="Q119" i="1"/>
  <c r="Q118" i="1"/>
  <c r="Q114" i="1"/>
  <c r="Q113" i="1"/>
  <c r="Q112" i="1"/>
  <c r="Q111" i="1"/>
  <c r="Q110" i="1"/>
  <c r="P109" i="1"/>
  <c r="O109" i="1"/>
  <c r="N109" i="1"/>
  <c r="Q108" i="1"/>
  <c r="Q107" i="1"/>
  <c r="Q106" i="1"/>
  <c r="Q105" i="1"/>
  <c r="Q104" i="1"/>
  <c r="P103" i="1"/>
  <c r="O103" i="1"/>
  <c r="N103" i="1"/>
  <c r="Q102" i="1"/>
  <c r="Q101" i="1"/>
  <c r="Q100" i="1"/>
  <c r="Q99" i="1"/>
  <c r="Q98" i="1"/>
  <c r="P97" i="1"/>
  <c r="O97" i="1"/>
  <c r="N97" i="1"/>
  <c r="Q96" i="1"/>
  <c r="Q95" i="1"/>
  <c r="Q94" i="1"/>
  <c r="Q93" i="1"/>
  <c r="Q92" i="1"/>
  <c r="P91" i="1"/>
  <c r="P115" i="1" s="1"/>
  <c r="O91" i="1"/>
  <c r="N91" i="1"/>
  <c r="N115" i="1" s="1"/>
  <c r="Q86" i="1"/>
  <c r="Q85" i="1"/>
  <c r="Q84" i="1"/>
  <c r="Q83" i="1"/>
  <c r="Q82" i="1"/>
  <c r="Q80" i="1"/>
  <c r="Q79" i="1"/>
  <c r="Q78" i="1"/>
  <c r="Q77" i="1"/>
  <c r="Q76" i="1"/>
  <c r="Q74" i="1"/>
  <c r="Q73" i="1"/>
  <c r="Q72" i="1"/>
  <c r="Q71" i="1"/>
  <c r="Q70" i="1"/>
  <c r="Q68" i="1"/>
  <c r="Q67" i="1"/>
  <c r="Q66" i="1"/>
  <c r="Q65" i="1"/>
  <c r="Q64" i="1"/>
  <c r="P63" i="1"/>
  <c r="O63" i="1"/>
  <c r="O87" i="1" s="1"/>
  <c r="N63" i="1"/>
  <c r="N87" i="1" s="1"/>
  <c r="Q58" i="1"/>
  <c r="Q57" i="1"/>
  <c r="Q56" i="1"/>
  <c r="Q55" i="1"/>
  <c r="Q54" i="1"/>
  <c r="P53" i="1"/>
  <c r="O53" i="1"/>
  <c r="N53" i="1"/>
  <c r="Q52" i="1"/>
  <c r="Q51" i="1"/>
  <c r="Q50" i="1"/>
  <c r="Q49" i="1"/>
  <c r="Q48" i="1"/>
  <c r="P47" i="1"/>
  <c r="O47" i="1"/>
  <c r="N47" i="1"/>
  <c r="Q46" i="1"/>
  <c r="Q45" i="1"/>
  <c r="Q44" i="1"/>
  <c r="Q43" i="1"/>
  <c r="Q42" i="1"/>
  <c r="P41" i="1"/>
  <c r="O41" i="1"/>
  <c r="N41" i="1"/>
  <c r="Q40" i="1"/>
  <c r="Q39" i="1"/>
  <c r="Q38" i="1"/>
  <c r="Q37" i="1"/>
  <c r="Q36" i="1"/>
  <c r="P35" i="1"/>
  <c r="O35" i="1"/>
  <c r="N35" i="1"/>
  <c r="Q33" i="1"/>
  <c r="Q32" i="1"/>
  <c r="Q31" i="1"/>
  <c r="Q30" i="1"/>
  <c r="Q29" i="1"/>
  <c r="O28" i="1"/>
  <c r="N28" i="1"/>
  <c r="Q27" i="1"/>
  <c r="Q26" i="1"/>
  <c r="Q25" i="1"/>
  <c r="Q24" i="1"/>
  <c r="Q23" i="1"/>
  <c r="O22" i="1"/>
  <c r="N22" i="1"/>
  <c r="Q21" i="1"/>
  <c r="Q20" i="1"/>
  <c r="Q19" i="1"/>
  <c r="Q18" i="1"/>
  <c r="Q17" i="1"/>
  <c r="Q16" i="1"/>
  <c r="P15" i="1"/>
  <c r="O15" i="1"/>
  <c r="N15" i="1"/>
  <c r="H141" i="1"/>
  <c r="G141" i="1"/>
  <c r="F141" i="1"/>
  <c r="I140" i="1"/>
  <c r="I139" i="1"/>
  <c r="I138" i="1"/>
  <c r="I137" i="1"/>
  <c r="H133" i="1"/>
  <c r="H134" i="1" s="1"/>
  <c r="H143" i="1" s="1"/>
  <c r="G133" i="1"/>
  <c r="G134" i="1" s="1"/>
  <c r="G143" i="1" s="1"/>
  <c r="F133" i="1"/>
  <c r="F134" i="1" s="1"/>
  <c r="F143" i="1" s="1"/>
  <c r="I132" i="1"/>
  <c r="H130" i="1"/>
  <c r="G130" i="1"/>
  <c r="F130" i="1"/>
  <c r="I129" i="1"/>
  <c r="I128" i="1"/>
  <c r="I127" i="1"/>
  <c r="I126" i="1"/>
  <c r="I125" i="1"/>
  <c r="I124" i="1"/>
  <c r="I123" i="1"/>
  <c r="I122" i="1"/>
  <c r="I121" i="1"/>
  <c r="I120" i="1"/>
  <c r="I119" i="1"/>
  <c r="I118" i="1"/>
  <c r="I114" i="1"/>
  <c r="I113" i="1"/>
  <c r="I112" i="1"/>
  <c r="I111" i="1"/>
  <c r="I110" i="1"/>
  <c r="H109" i="1"/>
  <c r="G109" i="1"/>
  <c r="F109" i="1"/>
  <c r="I108" i="1"/>
  <c r="I107" i="1"/>
  <c r="I106" i="1"/>
  <c r="I105" i="1"/>
  <c r="I104" i="1"/>
  <c r="H103" i="1"/>
  <c r="G103" i="1"/>
  <c r="F103" i="1"/>
  <c r="I102" i="1"/>
  <c r="I101" i="1"/>
  <c r="I100" i="1"/>
  <c r="I99" i="1"/>
  <c r="I98" i="1"/>
  <c r="H97" i="1"/>
  <c r="G97" i="1"/>
  <c r="F97" i="1"/>
  <c r="I96" i="1"/>
  <c r="I95" i="1"/>
  <c r="I94" i="1"/>
  <c r="I93" i="1"/>
  <c r="I92" i="1"/>
  <c r="H91" i="1"/>
  <c r="H115" i="1" s="1"/>
  <c r="G91" i="1"/>
  <c r="G115" i="1" s="1"/>
  <c r="F91" i="1"/>
  <c r="F115" i="1" s="1"/>
  <c r="I86" i="1"/>
  <c r="I85" i="1"/>
  <c r="I84" i="1"/>
  <c r="I83" i="1"/>
  <c r="I82" i="1"/>
  <c r="I80" i="1"/>
  <c r="I79" i="1"/>
  <c r="I78" i="1"/>
  <c r="I77" i="1"/>
  <c r="I76" i="1"/>
  <c r="I74" i="1"/>
  <c r="I73" i="1"/>
  <c r="I72" i="1"/>
  <c r="I71" i="1"/>
  <c r="I70" i="1"/>
  <c r="I68" i="1"/>
  <c r="I67" i="1"/>
  <c r="I66" i="1"/>
  <c r="I65" i="1"/>
  <c r="I64" i="1"/>
  <c r="H63" i="1"/>
  <c r="H87" i="1" s="1"/>
  <c r="G63" i="1"/>
  <c r="G87" i="1" s="1"/>
  <c r="F63" i="1"/>
  <c r="F87" i="1" s="1"/>
  <c r="I58" i="1"/>
  <c r="I57" i="1"/>
  <c r="I56" i="1"/>
  <c r="I55" i="1"/>
  <c r="I54" i="1"/>
  <c r="H53" i="1"/>
  <c r="G53" i="1"/>
  <c r="F53" i="1"/>
  <c r="I52" i="1"/>
  <c r="I51" i="1"/>
  <c r="I50" i="1"/>
  <c r="I49" i="1"/>
  <c r="I48" i="1"/>
  <c r="H47" i="1"/>
  <c r="G47" i="1"/>
  <c r="F47" i="1"/>
  <c r="I46" i="1"/>
  <c r="I45" i="1"/>
  <c r="I44" i="1"/>
  <c r="I43" i="1"/>
  <c r="I42" i="1"/>
  <c r="H41" i="1"/>
  <c r="G41" i="1"/>
  <c r="F41" i="1"/>
  <c r="I40" i="1"/>
  <c r="I39" i="1"/>
  <c r="I38" i="1"/>
  <c r="I37" i="1"/>
  <c r="I36" i="1"/>
  <c r="H35" i="1"/>
  <c r="G35" i="1"/>
  <c r="F35" i="1"/>
  <c r="I33" i="1"/>
  <c r="I32" i="1"/>
  <c r="I31" i="1"/>
  <c r="I30" i="1"/>
  <c r="I29" i="1"/>
  <c r="G28" i="1"/>
  <c r="F28" i="1"/>
  <c r="I27" i="1"/>
  <c r="I26" i="1"/>
  <c r="I25" i="1"/>
  <c r="I24" i="1"/>
  <c r="I23" i="1"/>
  <c r="G22" i="1"/>
  <c r="F22" i="1"/>
  <c r="I21" i="1"/>
  <c r="I20" i="1"/>
  <c r="I19" i="1"/>
  <c r="I18" i="1"/>
  <c r="I17" i="1"/>
  <c r="I16" i="1"/>
  <c r="H15" i="1"/>
  <c r="G15" i="1"/>
  <c r="F15" i="1"/>
  <c r="Q28" i="1" l="1"/>
  <c r="E78" i="2"/>
  <c r="F78" i="2" s="1"/>
  <c r="E97" i="1"/>
  <c r="Q22" i="1"/>
  <c r="E15" i="1"/>
  <c r="E35" i="1"/>
  <c r="E63" i="1"/>
  <c r="E109" i="1"/>
  <c r="E47" i="1"/>
  <c r="E130" i="1"/>
  <c r="E75" i="1"/>
  <c r="E22" i="1"/>
  <c r="E53" i="1"/>
  <c r="E91" i="1"/>
  <c r="E69" i="1"/>
  <c r="N81" i="1"/>
  <c r="N75" i="1" s="1"/>
  <c r="Q141" i="1"/>
  <c r="E103" i="1"/>
  <c r="E81" i="1"/>
  <c r="E28" i="1"/>
  <c r="I15" i="1"/>
  <c r="I28" i="1"/>
  <c r="Q41" i="1"/>
  <c r="E41" i="1"/>
  <c r="I22" i="1"/>
  <c r="N59" i="1"/>
  <c r="I97" i="1"/>
  <c r="I141" i="1"/>
  <c r="I53" i="1"/>
  <c r="I130" i="1"/>
  <c r="Q35" i="1"/>
  <c r="Q103" i="1"/>
  <c r="Q109" i="1"/>
  <c r="I47" i="1"/>
  <c r="I41" i="1"/>
  <c r="I63" i="1"/>
  <c r="I109" i="1"/>
  <c r="O59" i="1"/>
  <c r="Q53" i="1"/>
  <c r="Q91" i="1"/>
  <c r="G59" i="1"/>
  <c r="I35" i="1"/>
  <c r="F81" i="1"/>
  <c r="F75" i="1" s="1"/>
  <c r="P59" i="1"/>
  <c r="Q63" i="1"/>
  <c r="Q130" i="1"/>
  <c r="H59" i="1"/>
  <c r="G81" i="1"/>
  <c r="G75" i="1" s="1"/>
  <c r="G69" i="1" s="1"/>
  <c r="I115" i="1"/>
  <c r="I103" i="1"/>
  <c r="Q15" i="1"/>
  <c r="Q47" i="1"/>
  <c r="Q97" i="1"/>
  <c r="P87" i="1"/>
  <c r="P81" i="1" s="1"/>
  <c r="P75" i="1" s="1"/>
  <c r="P69" i="1" s="1"/>
  <c r="O115" i="1"/>
  <c r="Q115" i="1" s="1"/>
  <c r="Q133" i="1"/>
  <c r="Q134" i="1" s="1"/>
  <c r="Q143" i="1" s="1"/>
  <c r="H81" i="1"/>
  <c r="H75" i="1" s="1"/>
  <c r="H69" i="1" s="1"/>
  <c r="I91" i="1"/>
  <c r="F59" i="1"/>
  <c r="I133" i="1"/>
  <c r="I134" i="1" s="1"/>
  <c r="I143" i="1" s="1"/>
  <c r="E59" i="1" l="1"/>
  <c r="E115" i="1"/>
  <c r="E87" i="1"/>
  <c r="O81" i="1"/>
  <c r="O75" i="1" s="1"/>
  <c r="O69" i="1" s="1"/>
  <c r="I59" i="1"/>
  <c r="Q59" i="1"/>
  <c r="N69" i="1"/>
  <c r="I81" i="1"/>
  <c r="F69" i="1"/>
  <c r="I69" i="1" s="1"/>
  <c r="I75" i="1"/>
  <c r="Q69" i="1" l="1"/>
  <c r="Q75" i="1"/>
  <c r="Q81" i="1"/>
  <c r="I87" i="1"/>
  <c r="Q87" i="1" l="1"/>
  <c r="D20" i="2" l="1"/>
  <c r="G13" i="2" l="1"/>
  <c r="G14" i="2"/>
  <c r="G15" i="2"/>
  <c r="D34" i="2" l="1"/>
  <c r="G34" i="2" s="1"/>
  <c r="G27" i="2"/>
  <c r="D49" i="2" l="1"/>
  <c r="D48" i="2"/>
  <c r="D35" i="2"/>
  <c r="B35" i="2" l="1"/>
  <c r="E35" i="2" s="1"/>
  <c r="F35" i="2" s="1"/>
  <c r="E31" i="2"/>
  <c r="F31" i="2" s="1"/>
  <c r="E42" i="2"/>
  <c r="F42" i="2" s="1"/>
  <c r="E44" i="2"/>
  <c r="F44" i="2" s="1"/>
  <c r="E46" i="2"/>
  <c r="F46" i="2" s="1"/>
  <c r="B49" i="2"/>
  <c r="E49" i="2" s="1"/>
  <c r="F49" i="2" s="1"/>
  <c r="B34" i="2"/>
  <c r="C30" i="2" s="1"/>
  <c r="E41" i="2"/>
  <c r="F41" i="2" s="1"/>
  <c r="E29" i="2"/>
  <c r="F29" i="2" s="1"/>
  <c r="E33" i="2"/>
  <c r="F33" i="2" s="1"/>
  <c r="E28" i="2"/>
  <c r="F28" i="2" s="1"/>
  <c r="E30" i="2"/>
  <c r="F30" i="2" s="1"/>
  <c r="E32" i="2"/>
  <c r="F32" i="2" s="1"/>
  <c r="E43" i="2"/>
  <c r="F43" i="2" s="1"/>
  <c r="E45" i="2"/>
  <c r="F45" i="2" s="1"/>
  <c r="E47" i="2"/>
  <c r="F47" i="2" s="1"/>
  <c r="E27" i="2"/>
  <c r="F27" i="2" s="1"/>
  <c r="B48" i="2"/>
  <c r="G41" i="2"/>
  <c r="G49" i="2"/>
  <c r="D36" i="2"/>
  <c r="D50" i="2"/>
  <c r="G42" i="2"/>
  <c r="G48" i="2"/>
  <c r="G43" i="2"/>
  <c r="G44" i="2"/>
  <c r="G45" i="2"/>
  <c r="G47" i="2"/>
  <c r="G46" i="2"/>
  <c r="G29" i="2"/>
  <c r="G33" i="2"/>
  <c r="G30" i="2"/>
  <c r="G31" i="2"/>
  <c r="G28" i="2"/>
  <c r="G32" i="2"/>
  <c r="G35" i="2"/>
  <c r="E13" i="2"/>
  <c r="F13" i="2" s="1"/>
  <c r="B50" i="2" l="1"/>
  <c r="E50" i="2" s="1"/>
  <c r="F50" i="2" s="1"/>
  <c r="C103" i="2"/>
  <c r="H103" i="2" s="1"/>
  <c r="C102" i="2"/>
  <c r="H102" i="2" s="1"/>
  <c r="C100" i="2"/>
  <c r="H100" i="2" s="1"/>
  <c r="C87" i="2"/>
  <c r="H87" i="2" s="1"/>
  <c r="C86" i="2"/>
  <c r="H86" i="2" s="1"/>
  <c r="C83" i="2"/>
  <c r="C75" i="2"/>
  <c r="H75" i="2" s="1"/>
  <c r="C74" i="2"/>
  <c r="H74" i="2" s="1"/>
  <c r="C72" i="2"/>
  <c r="H72" i="2" s="1"/>
  <c r="C59" i="2"/>
  <c r="H59" i="2" s="1"/>
  <c r="C55" i="2"/>
  <c r="C73" i="2"/>
  <c r="H73" i="2" s="1"/>
  <c r="C61" i="2"/>
  <c r="H61" i="2" s="1"/>
  <c r="C57" i="2"/>
  <c r="H57" i="2" s="1"/>
  <c r="C99" i="2"/>
  <c r="H99" i="2" s="1"/>
  <c r="C71" i="2"/>
  <c r="H71" i="2" s="1"/>
  <c r="C58" i="2"/>
  <c r="H58" i="2" s="1"/>
  <c r="C97" i="2"/>
  <c r="C88" i="2"/>
  <c r="H88" i="2" s="1"/>
  <c r="C84" i="2"/>
  <c r="H84" i="2" s="1"/>
  <c r="C69" i="2"/>
  <c r="C60" i="2"/>
  <c r="H60" i="2" s="1"/>
  <c r="C56" i="2"/>
  <c r="H56" i="2" s="1"/>
  <c r="C101" i="2"/>
  <c r="H101" i="2" s="1"/>
  <c r="C98" i="2"/>
  <c r="H98" i="2" s="1"/>
  <c r="C89" i="2"/>
  <c r="H89" i="2" s="1"/>
  <c r="C85" i="2"/>
  <c r="H85" i="2" s="1"/>
  <c r="C70" i="2"/>
  <c r="H70" i="2" s="1"/>
  <c r="H30" i="2"/>
  <c r="C47" i="2"/>
  <c r="H47" i="2" s="1"/>
  <c r="E34" i="2"/>
  <c r="F34" i="2" s="1"/>
  <c r="B36" i="2"/>
  <c r="E36" i="2" s="1"/>
  <c r="F36" i="2" s="1"/>
  <c r="C27" i="2"/>
  <c r="H27" i="2" s="1"/>
  <c r="C32" i="2"/>
  <c r="H32" i="2" s="1"/>
  <c r="C28" i="2"/>
  <c r="H28" i="2" s="1"/>
  <c r="C29" i="2"/>
  <c r="H29" i="2" s="1"/>
  <c r="C46" i="2"/>
  <c r="H46" i="2" s="1"/>
  <c r="C42" i="2"/>
  <c r="H42" i="2" s="1"/>
  <c r="E48" i="2"/>
  <c r="F48" i="2" s="1"/>
  <c r="C43" i="2"/>
  <c r="H43" i="2" s="1"/>
  <c r="C33" i="2"/>
  <c r="H33" i="2" s="1"/>
  <c r="C44" i="2"/>
  <c r="H44" i="2" s="1"/>
  <c r="C45" i="2"/>
  <c r="H45" i="2" s="1"/>
  <c r="C41" i="2"/>
  <c r="H41" i="2" s="1"/>
  <c r="C31" i="2"/>
  <c r="H31" i="2" s="1"/>
  <c r="G50" i="2"/>
  <c r="G36" i="2"/>
  <c r="B21" i="2"/>
  <c r="C13" i="2"/>
  <c r="H13" i="2" s="1"/>
  <c r="C63" i="2" l="1"/>
  <c r="H63" i="2" s="1"/>
  <c r="H55" i="2"/>
  <c r="C62" i="2"/>
  <c r="C105" i="2"/>
  <c r="H105" i="2" s="1"/>
  <c r="C104" i="2"/>
  <c r="H97" i="2"/>
  <c r="C91" i="2"/>
  <c r="H91" i="2" s="1"/>
  <c r="H83" i="2"/>
  <c r="C90" i="2"/>
  <c r="C77" i="2"/>
  <c r="H77" i="2" s="1"/>
  <c r="H69" i="2"/>
  <c r="C76" i="2"/>
  <c r="C48" i="2"/>
  <c r="C49" i="2"/>
  <c r="H49" i="2" s="1"/>
  <c r="C34" i="2"/>
  <c r="C35" i="2"/>
  <c r="H35" i="2" s="1"/>
  <c r="C14" i="2"/>
  <c r="E14" i="2" s="1"/>
  <c r="F14" i="2" s="1"/>
  <c r="C18" i="2"/>
  <c r="E18" i="2" s="1"/>
  <c r="F18" i="2" s="1"/>
  <c r="C17" i="2"/>
  <c r="E17" i="2" s="1"/>
  <c r="F17" i="2" s="1"/>
  <c r="C16" i="2"/>
  <c r="E16" i="2" s="1"/>
  <c r="F16" i="2" s="1"/>
  <c r="B22" i="2"/>
  <c r="C19" i="2"/>
  <c r="E19" i="2" s="1"/>
  <c r="F19" i="2" s="1"/>
  <c r="C15" i="2"/>
  <c r="E15" i="2" s="1"/>
  <c r="F15" i="2" s="1"/>
  <c r="C78" i="2" l="1"/>
  <c r="H78" i="2" s="1"/>
  <c r="H76" i="2"/>
  <c r="C64" i="2"/>
  <c r="H64" i="2" s="1"/>
  <c r="H62" i="2"/>
  <c r="C92" i="2"/>
  <c r="H92" i="2" s="1"/>
  <c r="H90" i="2"/>
  <c r="C106" i="2"/>
  <c r="H106" i="2" s="1"/>
  <c r="H104" i="2"/>
  <c r="C36" i="2"/>
  <c r="H36" i="2" s="1"/>
  <c r="H34" i="2"/>
  <c r="C50" i="2"/>
  <c r="H50" i="2" s="1"/>
  <c r="H48" i="2"/>
  <c r="D21" i="2"/>
  <c r="C20" i="2"/>
  <c r="C21" i="2"/>
  <c r="E21" i="2" l="1"/>
  <c r="F21" i="2" s="1"/>
  <c r="D22" i="2"/>
  <c r="E22" i="2" s="1"/>
  <c r="F22" i="2" s="1"/>
  <c r="G17" i="2"/>
  <c r="H17" i="2" s="1"/>
  <c r="G19" i="2"/>
  <c r="H19" i="2" s="1"/>
  <c r="H15" i="2"/>
  <c r="G20" i="2"/>
  <c r="H20" i="2" s="1"/>
  <c r="E20" i="2"/>
  <c r="F20" i="2" s="1"/>
  <c r="G21" i="2"/>
  <c r="H21" i="2" s="1"/>
  <c r="G18" i="2"/>
  <c r="H18" i="2" s="1"/>
  <c r="G16" i="2"/>
  <c r="H16" i="2" s="1"/>
  <c r="H14" i="2"/>
  <c r="C22" i="2"/>
  <c r="G22" i="2" l="1"/>
  <c r="H2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Denise Cheng</author>
  </authors>
  <commentList>
    <comment ref="A10" authorId="0" shapeId="0" xr:uid="{00000000-0006-0000-0200-000001000000}">
      <text>
        <r>
          <rPr>
            <sz val="9"/>
            <color indexed="81"/>
            <rFont val="Tahoma"/>
            <family val="2"/>
          </rPr>
          <t>Input implementing organization acronym here.  It should be the same as the acronym used in Table 1. by objectives</t>
        </r>
      </text>
    </comment>
    <comment ref="D11" authorId="0" shapeId="0" xr:uid="{17E7A5CF-EE7A-466A-A2C3-358A497BCADB}">
      <text>
        <r>
          <rPr>
            <sz val="9"/>
            <color indexed="81"/>
            <rFont val="Tahoma"/>
            <family val="2"/>
          </rPr>
          <t>Suggest you use the sumif function to sum up the amounts under "Approved Budget (US$)" and "Budget Revised (US$)" funded by the UNTFHS under each object class.</t>
        </r>
      </text>
    </comment>
    <comment ref="A24" authorId="0" shapeId="0" xr:uid="{00000000-0006-0000-0200-000002000000}">
      <text>
        <r>
          <rPr>
            <sz val="9"/>
            <color indexed="81"/>
            <rFont val="Tahoma"/>
            <family val="2"/>
          </rPr>
          <t>Input implementing organization acronym here.  It should be the same as the acronym used in Table 1. by objectives</t>
        </r>
      </text>
    </comment>
    <comment ref="A38" authorId="0" shapeId="0" xr:uid="{00000000-0006-0000-0200-000003000000}">
      <text>
        <r>
          <rPr>
            <sz val="9"/>
            <color indexed="81"/>
            <rFont val="Tahoma"/>
            <family val="2"/>
          </rPr>
          <t>Input implementing organization acronym here.  It should be the same as the acronym used in Table 1. by objectives</t>
        </r>
      </text>
    </comment>
    <comment ref="A52" authorId="0" shapeId="0" xr:uid="{00000000-0006-0000-0200-000004000000}">
      <text>
        <r>
          <rPr>
            <sz val="9"/>
            <color indexed="81"/>
            <rFont val="Tahoma"/>
            <family val="2"/>
          </rPr>
          <t>Input implementing organization acronym here.  It should be the same as the acronym used in Table 1. by objectives</t>
        </r>
      </text>
    </comment>
    <comment ref="A66" authorId="0" shapeId="0" xr:uid="{00000000-0006-0000-0200-000005000000}">
      <text>
        <r>
          <rPr>
            <sz val="9"/>
            <color indexed="81"/>
            <rFont val="Tahoma"/>
            <family val="2"/>
          </rPr>
          <t>Input implementing organization acronym here.  It should be the same as the acronym used in Table 1. by objectives</t>
        </r>
      </text>
    </comment>
    <comment ref="A80" authorId="0" shapeId="0" xr:uid="{00000000-0006-0000-0200-000006000000}">
      <text>
        <r>
          <rPr>
            <sz val="9"/>
            <color indexed="81"/>
            <rFont val="Tahoma"/>
            <family val="2"/>
          </rPr>
          <t>Input implementing organization acronym here.  It should be the same as the acronym used in Table 1. by objectives</t>
        </r>
      </text>
    </comment>
    <comment ref="A94" authorId="0" shapeId="0" xr:uid="{00000000-0006-0000-0200-000007000000}">
      <text>
        <r>
          <rPr>
            <sz val="9"/>
            <color indexed="81"/>
            <rFont val="Tahoma"/>
            <family val="2"/>
          </rPr>
          <t>Input implementing organization acronym here.  It should be the same as the acronym used in Table 1. by objectives</t>
        </r>
      </text>
    </comment>
  </commentList>
</comments>
</file>

<file path=xl/sharedStrings.xml><?xml version="1.0" encoding="utf-8"?>
<sst xmlns="http://schemas.openxmlformats.org/spreadsheetml/2006/main" count="353" uniqueCount="143">
  <si>
    <t>Project Title</t>
  </si>
  <si>
    <t>Country</t>
  </si>
  <si>
    <t>Date</t>
  </si>
  <si>
    <t>TOTAL</t>
  </si>
  <si>
    <t>Object Class</t>
  </si>
  <si>
    <t>Approved Budget (US$)</t>
  </si>
  <si>
    <t>Budget Revised(US$)</t>
  </si>
  <si>
    <t>Total</t>
  </si>
  <si>
    <t>Staff and other personnel expenses</t>
  </si>
  <si>
    <t>Travel on official business</t>
  </si>
  <si>
    <t>Contractual services</t>
  </si>
  <si>
    <t>Operating expenses</t>
  </si>
  <si>
    <t>Equipment, vehicles and furniture (including depreciation)</t>
  </si>
  <si>
    <t>Supplies, commodities and materials</t>
  </si>
  <si>
    <t>Transfers and grants to counterparts</t>
  </si>
  <si>
    <t>% over Total Cost</t>
  </si>
  <si>
    <t>Implementing Organization</t>
  </si>
  <si>
    <t>Variance</t>
  </si>
  <si>
    <t>Analysis</t>
  </si>
  <si>
    <t>Change in % over Total Cost</t>
  </si>
  <si>
    <t>Variance in %</t>
  </si>
  <si>
    <t>General Instructions:</t>
  </si>
  <si>
    <t>Change in % over Total Costs</t>
  </si>
  <si>
    <t>Total programme cost</t>
  </si>
  <si>
    <t>Indirect support costs (7% of the total programme cost)</t>
  </si>
  <si>
    <t>Total programme budget</t>
  </si>
  <si>
    <t>UNTFHS Programme reference #</t>
  </si>
  <si>
    <t>Table 1. Budget by Results</t>
  </si>
  <si>
    <t xml:space="preserve">Detailed description </t>
  </si>
  <si>
    <t>$</t>
  </si>
  <si>
    <t xml:space="preserve">Unit </t>
  </si>
  <si>
    <t>Quantity</t>
  </si>
  <si>
    <t>Total*</t>
  </si>
  <si>
    <t>Year 1</t>
  </si>
  <si>
    <t>Year 2</t>
  </si>
  <si>
    <t>Year 3</t>
  </si>
  <si>
    <t>Reporting Object class</t>
  </si>
  <si>
    <t>Funding sources</t>
  </si>
  <si>
    <t>Guidance: 
1. Please leave blank the cell in correspondence to the total by activity, and instead specify the object class in each of the breakdown line. 
2. Even if the whole activity fall into one object class, please repeat it in each row. 
3. Pls use only and solely the provided list in "budget summary by obj class".Do not add any word or description. See example.</t>
  </si>
  <si>
    <t xml:space="preserve">Guidance: 
1. Please leave blank the cell in correspondence to the total by activity, and instead specify the IO in each of the breakdown line. 
2. Please in the breakdown lines of the same activity, repeat the name of the IO, even if the whole activity is carried out by the same IO. </t>
  </si>
  <si>
    <t xml:space="preserve">Guidance: 
1. Please leave blank the cell in correspondence to the row where are reported totals, and instead specify the funding source in each of the breakdown line of each activity. 
2. Please in the breakdown lines of the same activity, repeat the funding source, even if the whole activity is funded by the same source. </t>
  </si>
  <si>
    <t>Domestic flight tickets for project training delivery 
DSA $100 x 2 National Trainers x 6 days= $1,200; </t>
  </si>
  <si>
    <t>staff</t>
  </si>
  <si>
    <t>Org A</t>
  </si>
  <si>
    <t>UNTFHS</t>
  </si>
  <si>
    <t>DSA for 2 staff (national) deliverying the training in XX town (6 days)</t>
  </si>
  <si>
    <t>day</t>
  </si>
  <si>
    <t>Fee for 2 National Trainer per each training to gov. officials</t>
  </si>
  <si>
    <t>staff and personnel</t>
  </si>
  <si>
    <t>Org C</t>
  </si>
  <si>
    <t>UNDP</t>
  </si>
  <si>
    <t xml:space="preserve">Coffee break and lunch for 132 trainees (22 participants each training per 5 days)
</t>
  </si>
  <si>
    <t>person</t>
  </si>
  <si>
    <t>Contractual service</t>
  </si>
  <si>
    <t>Org D</t>
  </si>
  <si>
    <t>Gov of Japan</t>
  </si>
  <si>
    <t>Cost of venue</t>
  </si>
  <si>
    <t>Operative expenses</t>
  </si>
  <si>
    <t>Org B</t>
  </si>
  <si>
    <t>Training materials including ( 132 participants) ……</t>
  </si>
  <si>
    <r>
      <rPr>
        <b/>
        <i/>
        <sz val="11"/>
        <rFont val="Calibri"/>
        <family val="2"/>
        <scheme val="minor"/>
      </rPr>
      <t>Activity 1.2.1:</t>
    </r>
    <r>
      <rPr>
        <sz val="11"/>
        <rFont val="Calibri"/>
        <family val="2"/>
        <scheme val="minor"/>
      </rPr>
      <t xml:space="preserve"> 
</t>
    </r>
    <r>
      <rPr>
        <i/>
        <sz val="11"/>
        <rFont val="Calibri"/>
        <family val="2"/>
        <scheme val="minor"/>
      </rPr>
      <t>This is further detailed below as follows:</t>
    </r>
    <r>
      <rPr>
        <sz val="11"/>
        <rFont val="Calibri"/>
        <family val="2"/>
        <scheme val="minor"/>
      </rPr>
      <t xml:space="preserve">                     </t>
    </r>
  </si>
  <si>
    <r>
      <rPr>
        <b/>
        <i/>
        <sz val="11"/>
        <rFont val="Calibri"/>
        <family val="2"/>
        <scheme val="minor"/>
      </rPr>
      <t>Activity 1.2.2:</t>
    </r>
    <r>
      <rPr>
        <sz val="11"/>
        <rFont val="Calibri"/>
        <family val="2"/>
        <scheme val="minor"/>
      </rPr>
      <t xml:space="preserve"> ...
</t>
    </r>
    <r>
      <rPr>
        <i/>
        <sz val="11"/>
        <rFont val="Calibri"/>
        <family val="2"/>
        <scheme val="minor"/>
      </rPr>
      <t>This is further detailed below as follows:</t>
    </r>
  </si>
  <si>
    <t>Objective 1 Sub-Total</t>
  </si>
  <si>
    <t>Objective 2 Sub-Total</t>
  </si>
  <si>
    <t>Objective 3 Sub-Total</t>
  </si>
  <si>
    <t>Programme Coordination Costs</t>
  </si>
  <si>
    <t>All staff should be listed including functional title, level, duration ect.</t>
  </si>
  <si>
    <t>Pls include communication and monitoring evaluation cost. Add or delete row as needed using the existing as a sample for the formatting of any additional new budget row.(delete content of these two cells when the budget is ready for submission).</t>
  </si>
  <si>
    <t>Programme Coordination Cost Sub-Total</t>
  </si>
  <si>
    <t>Total Programme Cost (Requested from UNTFHS) -A</t>
  </si>
  <si>
    <t xml:space="preserve">Guidance: Please ensure the Total Project Cost values result as the sum of the Objectives Sub-totals. In this regard, particular attention should be given when adding rows for (1 )additional activities and/or (2) for additional item lines under each activities and replicate the formatting and formulas as per sample.
</t>
  </si>
  <si>
    <t>Indirect support costs (7% of the total programme cost above) -B</t>
  </si>
  <si>
    <t>TOTAL PROGRAMME BUDGET - requested from UNTFHS
 (total programme costs A + indirect support costs B)</t>
  </si>
  <si>
    <t>OTHER FUNDING SOURCES (no UNTFHS)</t>
  </si>
  <si>
    <t>OVERALL TOTAL PROGRAMME COSTS 
(Requested amount from UNTFHS + Other Funding Source (no UNTFHS)</t>
  </si>
  <si>
    <t>Section 1: Approved Detailed Budget (this should be in the same format as the detailed budget in the programme proposal)</t>
  </si>
  <si>
    <t>Section 2:  Revised Detailed Budget (update the Activities description, the budgeted amounts with additional info and reporting object class )</t>
  </si>
  <si>
    <r>
      <rPr>
        <b/>
        <sz val="11"/>
        <rFont val="Calibri"/>
        <family val="2"/>
        <scheme val="minor"/>
      </rPr>
      <t>Objective 1:</t>
    </r>
    <r>
      <rPr>
        <sz val="12"/>
        <rFont val="Calibri"/>
        <family val="2"/>
        <scheme val="minor"/>
      </rPr>
      <t xml:space="preserve"> </t>
    </r>
    <r>
      <rPr>
        <i/>
        <sz val="11"/>
        <rFont val="Calibri"/>
        <family val="2"/>
        <scheme val="minor"/>
      </rPr>
      <t>[Guidance: narrative and numbering must be identical to the workplan/logframe]</t>
    </r>
  </si>
  <si>
    <r>
      <rPr>
        <b/>
        <sz val="11"/>
        <rFont val="Calibri"/>
        <family val="2"/>
        <scheme val="minor"/>
      </rPr>
      <t>Output 1.1:</t>
    </r>
    <r>
      <rPr>
        <sz val="12"/>
        <rFont val="Calibri"/>
        <family val="2"/>
        <scheme val="minor"/>
      </rPr>
      <t xml:space="preserve">  </t>
    </r>
    <r>
      <rPr>
        <i/>
        <sz val="11"/>
        <rFont val="Calibri"/>
        <family val="2"/>
        <scheme val="minor"/>
      </rPr>
      <t>[Guidance: narrative and numbering must be identical to the workplan/logframe]</t>
    </r>
  </si>
  <si>
    <r>
      <rPr>
        <b/>
        <i/>
        <sz val="11"/>
        <rFont val="Calibri"/>
        <family val="2"/>
        <scheme val="minor"/>
      </rPr>
      <t>Activity 1.1.1: Capacity building support for government officials on evidence based policy making. Two (2) training of five days (5) per year. Each training will be facilitated by two (2) National Trainers from XX. A  total of 22 trainees per training will participate each training (132 over the three year project). Average cost per one training course: USD 3,780.00 for a total estimate activity cost of $22,680.00</t>
    </r>
    <r>
      <rPr>
        <sz val="12"/>
        <rFont val="Calibri"/>
        <family val="2"/>
        <scheme val="minor"/>
      </rPr>
      <t xml:space="preserve">
</t>
    </r>
    <r>
      <rPr>
        <i/>
        <sz val="11"/>
        <rFont val="Calibri"/>
        <family val="2"/>
        <scheme val="minor"/>
      </rPr>
      <t>This is further detailed below as follows:</t>
    </r>
  </si>
  <si>
    <r>
      <rPr>
        <b/>
        <i/>
        <sz val="11"/>
        <rFont val="Calibri"/>
        <family val="2"/>
        <scheme val="minor"/>
      </rPr>
      <t>Activity 1.1.2:</t>
    </r>
    <r>
      <rPr>
        <sz val="12"/>
        <rFont val="Calibri"/>
        <family val="2"/>
        <scheme val="minor"/>
      </rPr>
      <t xml:space="preserve">      
</t>
    </r>
    <r>
      <rPr>
        <i/>
        <sz val="11"/>
        <rFont val="Calibri"/>
        <family val="2"/>
        <scheme val="minor"/>
      </rPr>
      <t>This is further detailed below as follows:</t>
    </r>
    <r>
      <rPr>
        <sz val="12"/>
        <rFont val="Calibri"/>
        <family val="2"/>
        <scheme val="minor"/>
      </rPr>
      <t xml:space="preserve">               </t>
    </r>
  </si>
  <si>
    <r>
      <rPr>
        <b/>
        <i/>
        <sz val="11"/>
        <rFont val="Calibri"/>
        <family val="2"/>
        <scheme val="minor"/>
      </rPr>
      <t>Activity 1.1.3:</t>
    </r>
    <r>
      <rPr>
        <sz val="12"/>
        <rFont val="Calibri"/>
        <family val="2"/>
        <scheme val="minor"/>
      </rPr>
      <t xml:space="preserve">  
</t>
    </r>
    <r>
      <rPr>
        <i/>
        <sz val="11"/>
        <rFont val="Calibri"/>
        <family val="2"/>
        <scheme val="minor"/>
      </rPr>
      <t>This is further detailed below as follows:</t>
    </r>
  </si>
  <si>
    <r>
      <rPr>
        <b/>
        <sz val="11"/>
        <rFont val="Calibri"/>
        <family val="2"/>
        <scheme val="minor"/>
      </rPr>
      <t>Output 1.2:</t>
    </r>
    <r>
      <rPr>
        <sz val="11"/>
        <rFont val="Calibri"/>
        <family val="2"/>
        <scheme val="minor"/>
      </rPr>
      <t xml:space="preserve"> </t>
    </r>
    <r>
      <rPr>
        <i/>
        <sz val="11"/>
        <rFont val="Calibri"/>
        <family val="2"/>
        <scheme val="minor"/>
      </rPr>
      <t>[Guidance: narrative and numbering must be identical to the workplan/logframe]</t>
    </r>
  </si>
  <si>
    <r>
      <rPr>
        <b/>
        <i/>
        <sz val="11"/>
        <rFont val="Calibri"/>
        <family val="2"/>
        <scheme val="minor"/>
      </rPr>
      <t xml:space="preserve">Activity 1.2.3: </t>
    </r>
    <r>
      <rPr>
        <sz val="12"/>
        <rFont val="Calibri"/>
        <family val="2"/>
        <scheme val="minor"/>
      </rPr>
      <t xml:space="preserve">
</t>
    </r>
    <r>
      <rPr>
        <i/>
        <sz val="11"/>
        <rFont val="Calibri"/>
        <family val="2"/>
        <scheme val="minor"/>
      </rPr>
      <t>This is further detailed below as follows:</t>
    </r>
  </si>
  <si>
    <r>
      <rPr>
        <b/>
        <i/>
        <sz val="11"/>
        <rFont val="Calibri"/>
        <family val="2"/>
        <scheme val="minor"/>
      </rPr>
      <t>Activity 1.2.4:</t>
    </r>
    <r>
      <rPr>
        <sz val="12"/>
        <rFont val="Calibri"/>
        <family val="2"/>
        <scheme val="minor"/>
      </rPr>
      <t xml:space="preserve"> 
</t>
    </r>
    <r>
      <rPr>
        <i/>
        <sz val="11"/>
        <rFont val="Calibri"/>
        <family val="2"/>
        <scheme val="minor"/>
      </rPr>
      <t>This is further detailed below as follows:</t>
    </r>
    <r>
      <rPr>
        <sz val="12"/>
        <rFont val="Calibri"/>
        <family val="2"/>
        <scheme val="minor"/>
      </rPr>
      <t xml:space="preserve">              </t>
    </r>
  </si>
  <si>
    <r>
      <rPr>
        <b/>
        <sz val="11"/>
        <rFont val="Calibri"/>
        <family val="2"/>
        <scheme val="minor"/>
      </rPr>
      <t>Objective 2:</t>
    </r>
    <r>
      <rPr>
        <sz val="12"/>
        <rFont val="Calibri"/>
        <family val="2"/>
        <scheme val="minor"/>
      </rPr>
      <t xml:space="preserve"> </t>
    </r>
    <r>
      <rPr>
        <i/>
        <sz val="11"/>
        <rFont val="Calibri"/>
        <family val="2"/>
        <scheme val="minor"/>
      </rPr>
      <t>[Guidance: narrative and numbering must be identical to the workplan/logframe]</t>
    </r>
  </si>
  <si>
    <r>
      <rPr>
        <b/>
        <sz val="11"/>
        <rFont val="Calibri"/>
        <family val="2"/>
        <scheme val="minor"/>
      </rPr>
      <t>Output 2.1:</t>
    </r>
    <r>
      <rPr>
        <sz val="12"/>
        <rFont val="Calibri"/>
        <family val="2"/>
        <scheme val="minor"/>
      </rPr>
      <t xml:space="preserve">  </t>
    </r>
    <r>
      <rPr>
        <i/>
        <sz val="11"/>
        <rFont val="Calibri"/>
        <family val="2"/>
        <scheme val="minor"/>
      </rPr>
      <t>[Guidance: narrative and numbering must be identical to the workplan/logframe]</t>
    </r>
  </si>
  <si>
    <r>
      <t xml:space="preserve">Activity 2.1.1: </t>
    </r>
    <r>
      <rPr>
        <b/>
        <sz val="11"/>
        <rFont val="Calibri"/>
        <family val="2"/>
        <scheme val="minor"/>
      </rPr>
      <t xml:space="preserve"> 
</t>
    </r>
    <r>
      <rPr>
        <i/>
        <sz val="11"/>
        <rFont val="Calibri"/>
        <family val="2"/>
        <scheme val="minor"/>
      </rPr>
      <t>This is further detailed below as follows:</t>
    </r>
  </si>
  <si>
    <r>
      <t xml:space="preserve">Activity 2.1.2: </t>
    </r>
    <r>
      <rPr>
        <b/>
        <sz val="11"/>
        <rFont val="Calibri"/>
        <family val="2"/>
        <scheme val="minor"/>
      </rPr>
      <t xml:space="preserve"> 
</t>
    </r>
    <r>
      <rPr>
        <i/>
        <sz val="11"/>
        <rFont val="Calibri"/>
        <family val="2"/>
        <scheme val="minor"/>
      </rPr>
      <t>This is further detailed below as follows:</t>
    </r>
  </si>
  <si>
    <r>
      <t xml:space="preserve">Activity 2.1.3: </t>
    </r>
    <r>
      <rPr>
        <b/>
        <sz val="11"/>
        <rFont val="Calibri"/>
        <family val="2"/>
        <scheme val="minor"/>
      </rPr>
      <t xml:space="preserve"> 
</t>
    </r>
    <r>
      <rPr>
        <i/>
        <sz val="11"/>
        <rFont val="Calibri"/>
        <family val="2"/>
        <scheme val="minor"/>
      </rPr>
      <t>This is further detailed below as follows:</t>
    </r>
  </si>
  <si>
    <r>
      <t xml:space="preserve">Activity 2.1.4: </t>
    </r>
    <r>
      <rPr>
        <b/>
        <sz val="11"/>
        <rFont val="Calibri"/>
        <family val="2"/>
        <scheme val="minor"/>
      </rPr>
      <t xml:space="preserve"> 
</t>
    </r>
    <r>
      <rPr>
        <i/>
        <sz val="11"/>
        <rFont val="Calibri"/>
        <family val="2"/>
        <scheme val="minor"/>
      </rPr>
      <t>This is further detailed below as follows:</t>
    </r>
  </si>
  <si>
    <r>
      <rPr>
        <b/>
        <sz val="11"/>
        <rFont val="Calibri"/>
        <family val="2"/>
        <scheme val="minor"/>
      </rPr>
      <t>Objective 3:</t>
    </r>
    <r>
      <rPr>
        <sz val="12"/>
        <rFont val="Calibri"/>
        <family val="2"/>
        <scheme val="minor"/>
      </rPr>
      <t xml:space="preserve"> </t>
    </r>
    <r>
      <rPr>
        <i/>
        <sz val="11"/>
        <rFont val="Calibri"/>
        <family val="2"/>
        <scheme val="minor"/>
      </rPr>
      <t>[Guidance: narrative and numbering must be identical to the workplan/logframe]</t>
    </r>
  </si>
  <si>
    <r>
      <rPr>
        <b/>
        <sz val="11"/>
        <rFont val="Calibri"/>
        <family val="2"/>
        <scheme val="minor"/>
      </rPr>
      <t>Output 3.1:</t>
    </r>
    <r>
      <rPr>
        <sz val="12"/>
        <rFont val="Calibri"/>
        <family val="2"/>
        <scheme val="minor"/>
      </rPr>
      <t xml:space="preserve">  </t>
    </r>
    <r>
      <rPr>
        <i/>
        <sz val="11"/>
        <rFont val="Calibri"/>
        <family val="2"/>
        <scheme val="minor"/>
      </rPr>
      <t>[Guidance: narrative and numbering must be identical to the workplan/logframe]</t>
    </r>
  </si>
  <si>
    <r>
      <rPr>
        <b/>
        <i/>
        <sz val="11"/>
        <rFont val="Calibri"/>
        <family val="2"/>
        <scheme val="minor"/>
      </rPr>
      <t xml:space="preserve">Activity 3.1.1: </t>
    </r>
    <r>
      <rPr>
        <sz val="12"/>
        <rFont val="Calibri"/>
        <family val="2"/>
        <scheme val="minor"/>
      </rPr>
      <t xml:space="preserve">
</t>
    </r>
    <r>
      <rPr>
        <i/>
        <sz val="11"/>
        <rFont val="Calibri"/>
        <family val="2"/>
        <scheme val="minor"/>
      </rPr>
      <t>This is further detailed below as follows:</t>
    </r>
  </si>
  <si>
    <r>
      <rPr>
        <b/>
        <i/>
        <sz val="11"/>
        <rFont val="Calibri"/>
        <family val="2"/>
        <scheme val="minor"/>
      </rPr>
      <t xml:space="preserve">Activity 3.1.2: </t>
    </r>
    <r>
      <rPr>
        <sz val="12"/>
        <rFont val="Calibri"/>
        <family val="2"/>
        <scheme val="minor"/>
      </rPr>
      <t xml:space="preserve">
</t>
    </r>
    <r>
      <rPr>
        <i/>
        <sz val="11"/>
        <rFont val="Calibri"/>
        <family val="2"/>
        <scheme val="minor"/>
      </rPr>
      <t>This is further detailed below as follows:</t>
    </r>
  </si>
  <si>
    <r>
      <rPr>
        <b/>
        <i/>
        <sz val="11"/>
        <rFont val="Calibri"/>
        <family val="2"/>
        <scheme val="minor"/>
      </rPr>
      <t xml:space="preserve">Activity 3.1.3: </t>
    </r>
    <r>
      <rPr>
        <sz val="12"/>
        <rFont val="Calibri"/>
        <family val="2"/>
        <scheme val="minor"/>
      </rPr>
      <t xml:space="preserve">
</t>
    </r>
    <r>
      <rPr>
        <i/>
        <sz val="11"/>
        <rFont val="Calibri"/>
        <family val="2"/>
        <scheme val="minor"/>
      </rPr>
      <t>This is further detailed below as follows:</t>
    </r>
  </si>
  <si>
    <r>
      <rPr>
        <b/>
        <i/>
        <sz val="11"/>
        <rFont val="Calibri"/>
        <family val="2"/>
        <scheme val="minor"/>
      </rPr>
      <t xml:space="preserve">Activity 3.1.4: </t>
    </r>
    <r>
      <rPr>
        <sz val="12"/>
        <rFont val="Calibri"/>
        <family val="2"/>
        <scheme val="minor"/>
      </rPr>
      <t xml:space="preserve">
</t>
    </r>
    <r>
      <rPr>
        <i/>
        <sz val="11"/>
        <rFont val="Calibri"/>
        <family val="2"/>
        <scheme val="minor"/>
      </rPr>
      <t>This is further detailed below as follows:</t>
    </r>
  </si>
  <si>
    <r>
      <rPr>
        <b/>
        <sz val="11"/>
        <color rgb="FF0000FF"/>
        <rFont val="Calibri"/>
        <family val="2"/>
        <scheme val="minor"/>
      </rPr>
      <t>Objective 1:</t>
    </r>
    <r>
      <rPr>
        <sz val="12"/>
        <color rgb="FF0000FF"/>
        <rFont val="Calibri"/>
        <family val="2"/>
        <scheme val="minor"/>
      </rPr>
      <t xml:space="preserve"> </t>
    </r>
    <r>
      <rPr>
        <i/>
        <sz val="11"/>
        <color rgb="FF0000FF"/>
        <rFont val="Calibri"/>
        <family val="2"/>
        <scheme val="minor"/>
      </rPr>
      <t>[Guidance: narrative and numbering must be identical to the workplan/logframe]</t>
    </r>
  </si>
  <si>
    <r>
      <rPr>
        <b/>
        <sz val="11"/>
        <color rgb="FF0000FF"/>
        <rFont val="Calibri"/>
        <family val="2"/>
        <scheme val="minor"/>
      </rPr>
      <t>Output 1.1:</t>
    </r>
    <r>
      <rPr>
        <sz val="12"/>
        <color rgb="FF0000FF"/>
        <rFont val="Calibri"/>
        <family val="2"/>
        <scheme val="minor"/>
      </rPr>
      <t xml:space="preserve">  </t>
    </r>
    <r>
      <rPr>
        <i/>
        <sz val="11"/>
        <color rgb="FF0000FF"/>
        <rFont val="Calibri"/>
        <family val="2"/>
        <scheme val="minor"/>
      </rPr>
      <t>[Guidance: narrative and numbering must be identical to the workplan/logframe]</t>
    </r>
  </si>
  <si>
    <r>
      <rPr>
        <b/>
        <i/>
        <sz val="11"/>
        <color rgb="FF0000FF"/>
        <rFont val="Calibri"/>
        <family val="2"/>
        <scheme val="minor"/>
      </rPr>
      <t>Activity 1.1.1: Capacity building support for government officials on evidence based policy making. Two (2) training of five days (5) per year. Each training will be facilitated by two (2) National Trainers from XX. A  total of 22 trainees per training will participate each training (132 over the three year project). Average cost per one training course: USD 3,780.00 for a total estimate activity cost of $22,680.00</t>
    </r>
    <r>
      <rPr>
        <sz val="12"/>
        <color rgb="FF0000FF"/>
        <rFont val="Calibri"/>
        <family val="2"/>
        <scheme val="minor"/>
      </rPr>
      <t xml:space="preserve">
</t>
    </r>
    <r>
      <rPr>
        <i/>
        <sz val="11"/>
        <color rgb="FF0000FF"/>
        <rFont val="Calibri"/>
        <family val="2"/>
        <scheme val="minor"/>
      </rPr>
      <t>This is further detailed below as follows:</t>
    </r>
  </si>
  <si>
    <r>
      <rPr>
        <b/>
        <i/>
        <sz val="11"/>
        <color rgb="FF0000FF"/>
        <rFont val="Calibri"/>
        <family val="2"/>
        <scheme val="minor"/>
      </rPr>
      <t>Activity 1.1.2:</t>
    </r>
    <r>
      <rPr>
        <sz val="12"/>
        <color rgb="FF0000FF"/>
        <rFont val="Calibri"/>
        <family val="2"/>
        <scheme val="minor"/>
      </rPr>
      <t xml:space="preserve">      
</t>
    </r>
    <r>
      <rPr>
        <i/>
        <sz val="11"/>
        <color rgb="FF0000FF"/>
        <rFont val="Calibri"/>
        <family val="2"/>
        <scheme val="minor"/>
      </rPr>
      <t>This is further detailed below as follows:</t>
    </r>
    <r>
      <rPr>
        <sz val="12"/>
        <color rgb="FF0000FF"/>
        <rFont val="Calibri"/>
        <family val="2"/>
        <scheme val="minor"/>
      </rPr>
      <t xml:space="preserve">               </t>
    </r>
  </si>
  <si>
    <r>
      <rPr>
        <b/>
        <i/>
        <sz val="11"/>
        <color rgb="FF0000FF"/>
        <rFont val="Calibri"/>
        <family val="2"/>
        <scheme val="minor"/>
      </rPr>
      <t>Activity 1.1.3:</t>
    </r>
    <r>
      <rPr>
        <sz val="12"/>
        <color rgb="FF0000FF"/>
        <rFont val="Calibri"/>
        <family val="2"/>
        <scheme val="minor"/>
      </rPr>
      <t xml:space="preserve">  
</t>
    </r>
    <r>
      <rPr>
        <i/>
        <sz val="11"/>
        <color rgb="FF0000FF"/>
        <rFont val="Calibri"/>
        <family val="2"/>
        <scheme val="minor"/>
      </rPr>
      <t>This is further detailed below as follows:</t>
    </r>
  </si>
  <si>
    <r>
      <rPr>
        <b/>
        <sz val="11"/>
        <color rgb="FF0000FF"/>
        <rFont val="Calibri"/>
        <family val="2"/>
        <scheme val="minor"/>
      </rPr>
      <t>Output 1.2:</t>
    </r>
    <r>
      <rPr>
        <sz val="11"/>
        <color rgb="FF0000FF"/>
        <rFont val="Calibri"/>
        <family val="2"/>
        <scheme val="minor"/>
      </rPr>
      <t xml:space="preserve"> </t>
    </r>
    <r>
      <rPr>
        <i/>
        <sz val="11"/>
        <color rgb="FF0000FF"/>
        <rFont val="Calibri"/>
        <family val="2"/>
        <scheme val="minor"/>
      </rPr>
      <t>[Guidance: narrative and numbering must be identical to the workplan/logframe]</t>
    </r>
  </si>
  <si>
    <r>
      <rPr>
        <b/>
        <i/>
        <sz val="11"/>
        <color rgb="FF0000FF"/>
        <rFont val="Calibri"/>
        <family val="2"/>
        <scheme val="minor"/>
      </rPr>
      <t>Activity 1.2.1:</t>
    </r>
    <r>
      <rPr>
        <sz val="11"/>
        <color rgb="FF0000FF"/>
        <rFont val="Calibri"/>
        <family val="2"/>
        <scheme val="minor"/>
      </rPr>
      <t xml:space="preserve"> 
</t>
    </r>
    <r>
      <rPr>
        <i/>
        <sz val="11"/>
        <color rgb="FF0000FF"/>
        <rFont val="Calibri"/>
        <family val="2"/>
        <scheme val="minor"/>
      </rPr>
      <t>This is further detailed below as follows:</t>
    </r>
    <r>
      <rPr>
        <sz val="11"/>
        <color rgb="FF0000FF"/>
        <rFont val="Calibri"/>
        <family val="2"/>
        <scheme val="minor"/>
      </rPr>
      <t xml:space="preserve">                     </t>
    </r>
  </si>
  <si>
    <r>
      <rPr>
        <b/>
        <i/>
        <sz val="11"/>
        <color rgb="FF0000FF"/>
        <rFont val="Calibri"/>
        <family val="2"/>
        <scheme val="minor"/>
      </rPr>
      <t>Activity 1.2.2:</t>
    </r>
    <r>
      <rPr>
        <sz val="11"/>
        <color rgb="FF0000FF"/>
        <rFont val="Calibri"/>
        <family val="2"/>
        <scheme val="minor"/>
      </rPr>
      <t xml:space="preserve"> ...
</t>
    </r>
    <r>
      <rPr>
        <i/>
        <sz val="11"/>
        <color rgb="FF0000FF"/>
        <rFont val="Calibri"/>
        <family val="2"/>
        <scheme val="minor"/>
      </rPr>
      <t>This is further detailed below as follows:</t>
    </r>
  </si>
  <si>
    <r>
      <rPr>
        <b/>
        <i/>
        <sz val="11"/>
        <color rgb="FF0000FF"/>
        <rFont val="Calibri"/>
        <family val="2"/>
        <scheme val="minor"/>
      </rPr>
      <t xml:space="preserve">Activity 1.2.3: </t>
    </r>
    <r>
      <rPr>
        <sz val="12"/>
        <color rgb="FF0000FF"/>
        <rFont val="Calibri"/>
        <family val="2"/>
        <scheme val="minor"/>
      </rPr>
      <t xml:space="preserve">
</t>
    </r>
    <r>
      <rPr>
        <i/>
        <sz val="11"/>
        <color rgb="FF0000FF"/>
        <rFont val="Calibri"/>
        <family val="2"/>
        <scheme val="minor"/>
      </rPr>
      <t>This is further detailed below as follows:</t>
    </r>
  </si>
  <si>
    <r>
      <rPr>
        <b/>
        <i/>
        <sz val="11"/>
        <color rgb="FF0000FF"/>
        <rFont val="Calibri"/>
        <family val="2"/>
        <scheme val="minor"/>
      </rPr>
      <t>Activity 1.2.4:</t>
    </r>
    <r>
      <rPr>
        <sz val="12"/>
        <color rgb="FF0000FF"/>
        <rFont val="Calibri"/>
        <family val="2"/>
        <scheme val="minor"/>
      </rPr>
      <t xml:space="preserve"> 
</t>
    </r>
    <r>
      <rPr>
        <i/>
        <sz val="11"/>
        <color rgb="FF0000FF"/>
        <rFont val="Calibri"/>
        <family val="2"/>
        <scheme val="minor"/>
      </rPr>
      <t>This is further detailed below as follows:</t>
    </r>
    <r>
      <rPr>
        <sz val="12"/>
        <color rgb="FF0000FF"/>
        <rFont val="Calibri"/>
        <family val="2"/>
        <scheme val="minor"/>
      </rPr>
      <t xml:space="preserve">              </t>
    </r>
  </si>
  <si>
    <r>
      <rPr>
        <b/>
        <sz val="11"/>
        <color rgb="FF0000FF"/>
        <rFont val="Calibri"/>
        <family val="2"/>
        <scheme val="minor"/>
      </rPr>
      <t>Objective 2:</t>
    </r>
    <r>
      <rPr>
        <sz val="12"/>
        <color rgb="FF0000FF"/>
        <rFont val="Calibri"/>
        <family val="2"/>
        <scheme val="minor"/>
      </rPr>
      <t xml:space="preserve"> </t>
    </r>
    <r>
      <rPr>
        <i/>
        <sz val="11"/>
        <color rgb="FF0000FF"/>
        <rFont val="Calibri"/>
        <family val="2"/>
        <scheme val="minor"/>
      </rPr>
      <t>[Guidance: narrative and numbering must be identical to the workplan/logframe]</t>
    </r>
  </si>
  <si>
    <r>
      <rPr>
        <b/>
        <sz val="11"/>
        <color rgb="FF0000FF"/>
        <rFont val="Calibri"/>
        <family val="2"/>
        <scheme val="minor"/>
      </rPr>
      <t>Output 2.1:</t>
    </r>
    <r>
      <rPr>
        <sz val="12"/>
        <color rgb="FF0000FF"/>
        <rFont val="Calibri"/>
        <family val="2"/>
        <scheme val="minor"/>
      </rPr>
      <t xml:space="preserve">  </t>
    </r>
    <r>
      <rPr>
        <i/>
        <sz val="11"/>
        <color rgb="FF0000FF"/>
        <rFont val="Calibri"/>
        <family val="2"/>
        <scheme val="minor"/>
      </rPr>
      <t>[Guidance: narrative and numbering must be identical to the workplan/logframe]</t>
    </r>
  </si>
  <si>
    <r>
      <t xml:space="preserve">Activity 2.1.1: </t>
    </r>
    <r>
      <rPr>
        <b/>
        <sz val="11"/>
        <color rgb="FF0000FF"/>
        <rFont val="Calibri"/>
        <family val="2"/>
        <scheme val="minor"/>
      </rPr>
      <t xml:space="preserve"> 
</t>
    </r>
    <r>
      <rPr>
        <i/>
        <sz val="11"/>
        <color rgb="FF0000FF"/>
        <rFont val="Calibri"/>
        <family val="2"/>
        <scheme val="minor"/>
      </rPr>
      <t>This is further detailed below as follows:</t>
    </r>
  </si>
  <si>
    <r>
      <t xml:space="preserve">Activity 2.1.2: </t>
    </r>
    <r>
      <rPr>
        <b/>
        <sz val="11"/>
        <color rgb="FF0000FF"/>
        <rFont val="Calibri"/>
        <family val="2"/>
        <scheme val="minor"/>
      </rPr>
      <t xml:space="preserve"> 
</t>
    </r>
    <r>
      <rPr>
        <i/>
        <sz val="11"/>
        <color rgb="FF0000FF"/>
        <rFont val="Calibri"/>
        <family val="2"/>
        <scheme val="minor"/>
      </rPr>
      <t>This is further detailed below as follows:</t>
    </r>
  </si>
  <si>
    <r>
      <t xml:space="preserve">Activity 2.1.3: </t>
    </r>
    <r>
      <rPr>
        <b/>
        <sz val="11"/>
        <color rgb="FF0000FF"/>
        <rFont val="Calibri"/>
        <family val="2"/>
        <scheme val="minor"/>
      </rPr>
      <t xml:space="preserve"> 
</t>
    </r>
    <r>
      <rPr>
        <i/>
        <sz val="11"/>
        <color rgb="FF0000FF"/>
        <rFont val="Calibri"/>
        <family val="2"/>
        <scheme val="minor"/>
      </rPr>
      <t>This is further detailed below as follows:</t>
    </r>
  </si>
  <si>
    <r>
      <t xml:space="preserve">Activity 2.1.4: </t>
    </r>
    <r>
      <rPr>
        <b/>
        <sz val="11"/>
        <color rgb="FF0000FF"/>
        <rFont val="Calibri"/>
        <family val="2"/>
        <scheme val="minor"/>
      </rPr>
      <t xml:space="preserve"> 
</t>
    </r>
    <r>
      <rPr>
        <i/>
        <sz val="11"/>
        <color rgb="FF0000FF"/>
        <rFont val="Calibri"/>
        <family val="2"/>
        <scheme val="minor"/>
      </rPr>
      <t>This is further detailed below as follows:</t>
    </r>
  </si>
  <si>
    <r>
      <rPr>
        <b/>
        <sz val="11"/>
        <color rgb="FF0000FF"/>
        <rFont val="Calibri"/>
        <family val="2"/>
        <scheme val="minor"/>
      </rPr>
      <t>Objective 3:</t>
    </r>
    <r>
      <rPr>
        <sz val="12"/>
        <color rgb="FF0000FF"/>
        <rFont val="Calibri"/>
        <family val="2"/>
        <scheme val="minor"/>
      </rPr>
      <t xml:space="preserve"> </t>
    </r>
    <r>
      <rPr>
        <i/>
        <sz val="11"/>
        <color rgb="FF0000FF"/>
        <rFont val="Calibri"/>
        <family val="2"/>
        <scheme val="minor"/>
      </rPr>
      <t>[Guidance: narrative and numbering must be identical to the workplan/logframe]</t>
    </r>
  </si>
  <si>
    <r>
      <rPr>
        <b/>
        <sz val="11"/>
        <color rgb="FF0000FF"/>
        <rFont val="Calibri"/>
        <family val="2"/>
        <scheme val="minor"/>
      </rPr>
      <t>Output 3.1:</t>
    </r>
    <r>
      <rPr>
        <sz val="12"/>
        <color rgb="FF0000FF"/>
        <rFont val="Calibri"/>
        <family val="2"/>
        <scheme val="minor"/>
      </rPr>
      <t xml:space="preserve">  </t>
    </r>
    <r>
      <rPr>
        <i/>
        <sz val="11"/>
        <color rgb="FF0000FF"/>
        <rFont val="Calibri"/>
        <family val="2"/>
        <scheme val="minor"/>
      </rPr>
      <t>[Guidance: narrative and numbering must be identical to the workplan/logframe]</t>
    </r>
  </si>
  <si>
    <r>
      <rPr>
        <b/>
        <i/>
        <sz val="11"/>
        <color rgb="FF0000FF"/>
        <rFont val="Calibri"/>
        <family val="2"/>
        <scheme val="minor"/>
      </rPr>
      <t xml:space="preserve">Activity 3.1.1: </t>
    </r>
    <r>
      <rPr>
        <sz val="12"/>
        <color rgb="FF0000FF"/>
        <rFont val="Calibri"/>
        <family val="2"/>
        <scheme val="minor"/>
      </rPr>
      <t xml:space="preserve">
</t>
    </r>
    <r>
      <rPr>
        <i/>
        <sz val="11"/>
        <color rgb="FF0000FF"/>
        <rFont val="Calibri"/>
        <family val="2"/>
        <scheme val="minor"/>
      </rPr>
      <t>This is further detailed below as follows:</t>
    </r>
  </si>
  <si>
    <r>
      <rPr>
        <b/>
        <i/>
        <sz val="11"/>
        <color rgb="FF0000FF"/>
        <rFont val="Calibri"/>
        <family val="2"/>
        <scheme val="minor"/>
      </rPr>
      <t xml:space="preserve">Activity 3.1.2: </t>
    </r>
    <r>
      <rPr>
        <sz val="12"/>
        <color rgb="FF0000FF"/>
        <rFont val="Calibri"/>
        <family val="2"/>
        <scheme val="minor"/>
      </rPr>
      <t xml:space="preserve">
</t>
    </r>
    <r>
      <rPr>
        <i/>
        <sz val="11"/>
        <color rgb="FF0000FF"/>
        <rFont val="Calibri"/>
        <family val="2"/>
        <scheme val="minor"/>
      </rPr>
      <t>This is further detailed below as follows:</t>
    </r>
  </si>
  <si>
    <r>
      <rPr>
        <b/>
        <i/>
        <sz val="11"/>
        <color rgb="FF0000FF"/>
        <rFont val="Calibri"/>
        <family val="2"/>
        <scheme val="minor"/>
      </rPr>
      <t xml:space="preserve">Activity 3.1.3: </t>
    </r>
    <r>
      <rPr>
        <sz val="12"/>
        <color rgb="FF0000FF"/>
        <rFont val="Calibri"/>
        <family val="2"/>
        <scheme val="minor"/>
      </rPr>
      <t xml:space="preserve">
</t>
    </r>
    <r>
      <rPr>
        <i/>
        <sz val="11"/>
        <color rgb="FF0000FF"/>
        <rFont val="Calibri"/>
        <family val="2"/>
        <scheme val="minor"/>
      </rPr>
      <t>This is further detailed below as follows:</t>
    </r>
  </si>
  <si>
    <r>
      <rPr>
        <b/>
        <i/>
        <sz val="11"/>
        <color rgb="FF0000FF"/>
        <rFont val="Calibri"/>
        <family val="2"/>
        <scheme val="minor"/>
      </rPr>
      <t xml:space="preserve">Activity 3.1.4: </t>
    </r>
    <r>
      <rPr>
        <sz val="12"/>
        <color rgb="FF0000FF"/>
        <rFont val="Calibri"/>
        <family val="2"/>
        <scheme val="minor"/>
      </rPr>
      <t xml:space="preserve">
</t>
    </r>
    <r>
      <rPr>
        <i/>
        <sz val="11"/>
        <color rgb="FF0000FF"/>
        <rFont val="Calibri"/>
        <family val="2"/>
        <scheme val="minor"/>
      </rPr>
      <t>This is further detailed below as follows:</t>
    </r>
  </si>
  <si>
    <t>Implementing partner (IP)</t>
  </si>
  <si>
    <t>Remarks: Please provide information/reason for any changes from the original approved budget.</t>
  </si>
  <si>
    <t>Item line budget</t>
  </si>
  <si>
    <t>Annual budget</t>
  </si>
  <si>
    <r>
      <t xml:space="preserve">1. Please note that for budget revision request, this table should be </t>
    </r>
    <r>
      <rPr>
        <u/>
        <sz val="11"/>
        <rFont val="Calibri"/>
        <family val="2"/>
        <scheme val="minor"/>
      </rPr>
      <t>consolidated for the entire programme</t>
    </r>
    <r>
      <rPr>
        <sz val="11"/>
        <rFont val="Calibri"/>
        <family val="2"/>
        <scheme val="minor"/>
      </rPr>
      <t xml:space="preserve"> (i.e. all implementing partners) as per the detailed budget in the programme proposal approved by UNTFHS.  The purpose of this table is to provide details regarding the changes in the implementation arrangements and utilization of the entire programme budget (i.e. UNTFHS contribution and all co-funding).  </t>
    </r>
  </si>
  <si>
    <r>
      <t xml:space="preserve">1. The purpose of this table is to review the tolerance variance from the approved budget breakdown by reporting object class category for </t>
    </r>
    <r>
      <rPr>
        <u/>
        <sz val="11"/>
        <rFont val="Calibri"/>
        <family val="2"/>
        <scheme val="minor"/>
      </rPr>
      <t>UNTFHS funding source only</t>
    </r>
    <r>
      <rPr>
        <sz val="11"/>
        <rFont val="Calibri"/>
        <family val="2"/>
        <scheme val="minor"/>
      </rPr>
      <t>.</t>
    </r>
  </si>
  <si>
    <t>Table 2. Budget by Reporting Object Class Category</t>
  </si>
  <si>
    <t>Comments: Short summary for change in budgeted amount under each object class (based on the details in Table 1)</t>
  </si>
  <si>
    <t>Detailed budget by results</t>
  </si>
  <si>
    <t>Budget revision by reporting object class</t>
  </si>
  <si>
    <t>3. A budget variance &lt;20% from the approved programme budget does not require HSU approval but the lead agency/programme coordination staff is expected to promptly inform the HSU.</t>
  </si>
  <si>
    <t>2. The columns under "Approved Budget" (Section 1-bk text) should represent the detailed budget included in the approved programme proposal.</t>
  </si>
  <si>
    <t>3. The columns  under "Proposed Revised Budget" (Section 2-blue text) should be completed detailing the changes required to align the resources to the operational requirements (i.e. changes to:  a) allocation of funds by objectives/goals/activity (programmatic); b) by object class category;  c) co-funding amounts; and d) by year, especially if a no-cost extension is being requested).   
The proposed changes should be aligned with the details provided in the "Re-programme-Budget Revision Request Form" (separate Word Doc file) and the "Workplan and Results Monitoring Template" if there are substantive changes to the programme details (i.e. workplan, results framework &amp; beneficiaries).</t>
  </si>
  <si>
    <t>Tab labelled "Table 1. by objectives":</t>
  </si>
  <si>
    <t>Tab labelled "Table 2. by object class":</t>
  </si>
  <si>
    <t>2. Table 2 should be populated based on the data/amounts from "Table 1. by objectives"  A short justification should be provided for each revised object class category with +/- 20% variance from the original budget (see column F "Variance in %") .   The information provided should be aligned with the details provided in tab labelled "Table 1. by objectives" and the "Re-programme-Budget Revision Request Form" (separate Word Doc file).</t>
  </si>
  <si>
    <t xml:space="preserve">5. Please note blue and yellow cells are formulas and should not be altered. </t>
  </si>
  <si>
    <t>7.  Below Annex I is the description of the expense categories (budget class categories) for financial reporting.</t>
  </si>
  <si>
    <t>6. Please note that for the budget revision request, this tab should include the breakdown for all implementing partners (IPs) of the programme, including those that will not have/request any reallocation between object class categories. Indeed, for the IPs that won't be concerned by the revision, this tab will serve as a confirmation that their original budget amounts will be maintained/unchanged for the programme.</t>
  </si>
  <si>
    <r>
      <t xml:space="preserve">4. When preparing a budget or a budget revision, there are certain criteria/limits that have to be taken into account as follows:
a) Staff and personnel costs: the bulk of the programme activities to have a direct impact on vulnerable people and communities and thus staff costs should be kept to </t>
    </r>
    <r>
      <rPr>
        <b/>
        <sz val="11"/>
        <rFont val="Calibri"/>
        <family val="2"/>
        <scheme val="minor"/>
      </rPr>
      <t>15-20% maximum</t>
    </r>
    <r>
      <rPr>
        <sz val="11"/>
        <rFont val="Calibri"/>
        <family val="2"/>
        <scheme val="minor"/>
      </rPr>
      <t xml:space="preserve"> of the total programme costs (not including indirect support costs of 7%);
b) General operating costs for running an office should be between </t>
    </r>
    <r>
      <rPr>
        <b/>
        <sz val="11"/>
        <rFont val="Calibri"/>
        <family val="2"/>
        <scheme val="minor"/>
      </rPr>
      <t>5-10% maximum</t>
    </r>
    <r>
      <rPr>
        <sz val="11"/>
        <rFont val="Calibri"/>
        <family val="2"/>
        <scheme val="minor"/>
      </rPr>
      <t xml:space="preserve"> (not including indirect support costs of 7%);
c) Budget for dissemination, public information and communication activities should be a maximum of 3% of the programme budget;
d) Monitoring and evaluation activities should also be limited to a </t>
    </r>
    <r>
      <rPr>
        <b/>
        <sz val="11"/>
        <rFont val="Calibri"/>
        <family val="2"/>
        <scheme val="minor"/>
      </rPr>
      <t>maximum 3%</t>
    </r>
    <r>
      <rPr>
        <sz val="11"/>
        <rFont val="Calibri"/>
        <family val="2"/>
        <scheme val="minor"/>
      </rPr>
      <t xml:space="preserve">; and
e) Construction of small infrastructures may be funded if the people being targeted carry out the construction work and expenses for construction work </t>
    </r>
    <r>
      <rPr>
        <b/>
        <sz val="11"/>
        <rFont val="Calibri"/>
        <family val="2"/>
        <scheme val="minor"/>
      </rPr>
      <t>should not exceed 30% of the total budget</t>
    </r>
    <r>
      <rPr>
        <sz val="11"/>
        <rFont val="Calibri"/>
        <family val="2"/>
        <scheme val="minor"/>
      </rPr>
      <t xml:space="preserve">. </t>
    </r>
  </si>
  <si>
    <t>Org E</t>
  </si>
  <si>
    <t>Org F</t>
  </si>
  <si>
    <t>Org G</t>
  </si>
  <si>
    <t>Guidance: Please ensure the Total Project Cost values represent the portion to be funded by UNTFHS.  Either add the amounts that pertain to the UNTFHS funding (under "Funding sourcese") or use the sumif function.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</si>
</sst>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3" formatCode="_(* #,##0.00_);_(* \(#,##0.00\);_(* &quot;-&quot;??_);_(@_)"/>
    <numFmt numFmtId="164" formatCode="_-* #,##0.00_-;\-* #,##0.00_-;_-* &quot;-&quot;??_-;_-@_-"/>
    <numFmt numFmtId="165" formatCode="_ &quot;SFr.&quot;\ * #,##0.00_ ;_ &quot;SFr.&quot;\ * \-#,##0.00_ ;_ &quot;SFr.&quot;\ * &quot;-&quot;??_ ;_ @_ "/>
    <numFmt numFmtId="166" formatCode="_-* #,##0\ _€_-;\-* #,##0\ _€_-;_-* &quot;-&quot;\ _€_-;_-@_-"/>
    <numFmt numFmtId="167" formatCode="_-* #,##0.00\ _€_-;\-* #,##0.00\ _€_-;_-* &quot;-&quot;??\ _€_-;_-@_-"/>
  </numFmts>
  <fonts count="79">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2"/>
      <color indexed="8"/>
      <name val="Calibri"/>
      <family val="2"/>
    </font>
    <font>
      <b/>
      <sz val="11"/>
      <color indexed="8"/>
      <name val="Calibri"/>
      <family val="2"/>
    </font>
    <font>
      <sz val="12"/>
      <color indexed="8"/>
      <name val="Calibri"/>
      <family val="2"/>
    </font>
    <font>
      <b/>
      <sz val="12"/>
      <color theme="1"/>
      <name val="Calibri"/>
      <family val="2"/>
      <scheme val="minor"/>
    </font>
    <font>
      <sz val="12"/>
      <color theme="1"/>
      <name val="Times New Roman"/>
      <family val="1"/>
    </font>
    <font>
      <sz val="11"/>
      <color rgb="FF9C6500"/>
      <name val="Calibri"/>
      <family val="2"/>
      <scheme val="minor"/>
    </font>
    <font>
      <b/>
      <sz val="11"/>
      <color rgb="FFFA7D00"/>
      <name val="Calibri"/>
      <family val="2"/>
      <scheme val="minor"/>
    </font>
    <font>
      <b/>
      <sz val="14"/>
      <color theme="1"/>
      <name val="Calibri"/>
      <family val="2"/>
      <scheme val="minor"/>
    </font>
    <font>
      <b/>
      <sz val="12"/>
      <name val="Calibri"/>
      <family val="2"/>
      <scheme val="minor"/>
    </font>
    <font>
      <b/>
      <sz val="12"/>
      <color rgb="FFFF0000"/>
      <name val="Calibri"/>
      <family val="2"/>
      <scheme val="minor"/>
    </font>
    <font>
      <b/>
      <sz val="11"/>
      <name val="Calibri"/>
      <family val="2"/>
      <scheme val="minor"/>
    </font>
    <font>
      <sz val="11"/>
      <name val="Calibri"/>
      <family val="2"/>
      <scheme val="minor"/>
    </font>
    <font>
      <b/>
      <u/>
      <sz val="11"/>
      <color theme="1"/>
      <name val="Calibri"/>
      <family val="2"/>
      <scheme val="minor"/>
    </font>
    <font>
      <sz val="11"/>
      <color indexed="8"/>
      <name val="Calibri"/>
      <family val="2"/>
    </font>
    <font>
      <sz val="11"/>
      <color indexed="9"/>
      <name val="Calibri"/>
      <family val="2"/>
    </font>
    <font>
      <sz val="11"/>
      <color indexed="16"/>
      <name val="Calibri"/>
      <family val="2"/>
    </font>
    <font>
      <b/>
      <sz val="11"/>
      <color indexed="53"/>
      <name val="Calibri"/>
      <family val="2"/>
    </font>
    <font>
      <b/>
      <sz val="11"/>
      <color indexed="9"/>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sz val="10"/>
      <name val="Arial"/>
      <family val="2"/>
    </font>
    <font>
      <b/>
      <sz val="11"/>
      <color indexed="63"/>
      <name val="Calibri"/>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sz val="11"/>
      <color indexed="10"/>
      <name val="Calibri"/>
      <family val="2"/>
    </font>
    <font>
      <i/>
      <sz val="11"/>
      <name val="Calibri"/>
      <family val="2"/>
      <scheme val="minor"/>
    </font>
    <font>
      <i/>
      <sz val="11"/>
      <name val="Calibri"/>
      <family val="2"/>
    </font>
    <font>
      <sz val="12"/>
      <color theme="1"/>
      <name val="Wingdings"/>
      <charset val="2"/>
    </font>
    <font>
      <sz val="11"/>
      <color rgb="FF006100"/>
      <name val="Calibri"/>
      <family val="2"/>
      <scheme val="minor"/>
    </font>
    <font>
      <b/>
      <sz val="11"/>
      <color rgb="FF3F3F3F"/>
      <name val="Calibri"/>
      <family val="2"/>
      <scheme val="minor"/>
    </font>
    <font>
      <b/>
      <sz val="11"/>
      <color theme="1"/>
      <name val="Calibri"/>
      <family val="2"/>
      <scheme val="minor"/>
    </font>
    <font>
      <b/>
      <sz val="16"/>
      <color theme="1"/>
      <name val="Calibri"/>
      <family val="2"/>
      <scheme val="minor"/>
    </font>
    <font>
      <b/>
      <i/>
      <sz val="11"/>
      <name val="Calibri"/>
      <family val="2"/>
      <scheme val="minor"/>
    </font>
    <font>
      <b/>
      <sz val="10"/>
      <name val="Calibri"/>
      <family val="2"/>
      <scheme val="minor"/>
    </font>
    <font>
      <b/>
      <sz val="14"/>
      <name val="Calibri"/>
      <family val="2"/>
      <scheme val="minor"/>
    </font>
    <font>
      <sz val="12"/>
      <name val="Calibri"/>
      <family val="2"/>
      <scheme val="minor"/>
    </font>
    <font>
      <i/>
      <sz val="9"/>
      <name val="Calibri"/>
      <family val="2"/>
      <scheme val="minor"/>
    </font>
    <font>
      <i/>
      <sz val="10"/>
      <name val="Calibri"/>
      <family val="2"/>
      <scheme val="minor"/>
    </font>
    <font>
      <b/>
      <sz val="14"/>
      <color rgb="FF0000FF"/>
      <name val="Calibri"/>
      <family val="2"/>
      <scheme val="minor"/>
    </font>
    <font>
      <sz val="12"/>
      <color rgb="FF0000FF"/>
      <name val="Calibri"/>
      <family val="2"/>
      <scheme val="minor"/>
    </font>
    <font>
      <b/>
      <sz val="11"/>
      <color rgb="FF0000FF"/>
      <name val="Calibri"/>
      <family val="2"/>
      <scheme val="minor"/>
    </font>
    <font>
      <b/>
      <sz val="10"/>
      <color rgb="FF0000FF"/>
      <name val="Calibri"/>
      <family val="2"/>
      <scheme val="minor"/>
    </font>
    <font>
      <sz val="11"/>
      <color rgb="FF0000FF"/>
      <name val="Calibri"/>
      <family val="2"/>
      <scheme val="minor"/>
    </font>
    <font>
      <i/>
      <sz val="11"/>
      <color rgb="FF0000FF"/>
      <name val="Calibri"/>
      <family val="2"/>
      <scheme val="minor"/>
    </font>
    <font>
      <b/>
      <i/>
      <sz val="11"/>
      <color rgb="FF0000FF"/>
      <name val="Calibri"/>
      <family val="2"/>
      <scheme val="minor"/>
    </font>
    <font>
      <i/>
      <sz val="9"/>
      <color rgb="FF0000FF"/>
      <name val="Calibri"/>
      <family val="2"/>
      <scheme val="minor"/>
    </font>
    <font>
      <i/>
      <sz val="10"/>
      <color rgb="FF0000FF"/>
      <name val="Calibri"/>
      <family val="2"/>
      <scheme val="minor"/>
    </font>
    <font>
      <u/>
      <sz val="11"/>
      <name val="Calibri"/>
      <family val="2"/>
      <scheme val="minor"/>
    </font>
    <font>
      <b/>
      <sz val="11"/>
      <color indexed="52"/>
      <name val="Calibri"/>
      <family val="2"/>
    </font>
    <font>
      <b/>
      <sz val="11"/>
      <color indexed="56"/>
      <name val="Calibri"/>
      <family val="2"/>
    </font>
    <font>
      <sz val="11"/>
      <color indexed="2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rgb="FF0000FF"/>
      <name val="Cambria"/>
      <family val="2"/>
      <scheme val="major"/>
    </font>
    <font>
      <b/>
      <sz val="14"/>
      <name val="Calibri"/>
      <family val="2"/>
    </font>
    <font>
      <sz val="11"/>
      <color indexed="8"/>
      <name val="Calibri"/>
      <family val="2"/>
      <charset val="128"/>
    </font>
    <font>
      <sz val="11"/>
      <color indexed="8"/>
      <name val="Calibri"/>
      <family val="3"/>
      <charset val="128"/>
    </font>
    <font>
      <sz val="9"/>
      <color indexed="81"/>
      <name val="Tahoma"/>
      <family val="2"/>
    </font>
  </fonts>
  <fills count="65">
    <fill>
      <patternFill patternType="none"/>
    </fill>
    <fill>
      <patternFill patternType="gray125"/>
    </fill>
    <fill>
      <patternFill patternType="solid">
        <fgColor indexed="44"/>
        <bgColor indexed="64"/>
      </patternFill>
    </fill>
    <fill>
      <patternFill patternType="solid">
        <fgColor rgb="FFFFEB9C"/>
      </patternFill>
    </fill>
    <fill>
      <patternFill patternType="solid">
        <fgColor rgb="FFF2F2F2"/>
      </patternFill>
    </fill>
    <fill>
      <patternFill patternType="solid">
        <fgColor rgb="FFFFFFCC"/>
        <bgColor indexed="64"/>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48"/>
        <bgColor indexed="48"/>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25"/>
        <bgColor indexed="2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3"/>
        <bgColor indexed="23"/>
      </patternFill>
    </fill>
    <fill>
      <patternFill patternType="solid">
        <fgColor indexed="49"/>
        <bgColor indexed="49"/>
      </patternFill>
    </fill>
    <fill>
      <patternFill patternType="solid">
        <fgColor indexed="26"/>
        <bgColor indexed="26"/>
      </patternFill>
    </fill>
    <fill>
      <patternFill patternType="solid">
        <fgColor indexed="47"/>
        <bgColor indexed="47"/>
      </patternFill>
    </fill>
    <fill>
      <patternFill patternType="solid">
        <fgColor indexed="52"/>
        <bgColor indexed="52"/>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2"/>
        <bgColor indexed="42"/>
      </patternFill>
    </fill>
    <fill>
      <patternFill patternType="solid">
        <fgColor indexed="43"/>
      </patternFill>
    </fill>
    <fill>
      <patternFill patternType="solid">
        <fgColor indexed="40"/>
      </patternFill>
    </fill>
    <fill>
      <patternFill patternType="solid">
        <fgColor indexed="45"/>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44"/>
      </patternFill>
    </fill>
    <fill>
      <patternFill patternType="solid">
        <fgColor indexed="9"/>
      </patternFill>
    </fill>
    <fill>
      <patternFill patternType="solid">
        <fgColor indexed="26"/>
      </patternFill>
    </fill>
    <fill>
      <patternFill patternType="solid">
        <fgColor indexed="15"/>
      </patternFill>
    </fill>
    <fill>
      <patternFill patternType="solid">
        <fgColor rgb="FF99CCFF"/>
        <bgColor indexed="64"/>
      </patternFill>
    </fill>
    <fill>
      <patternFill patternType="solid">
        <fgColor rgb="FFC6EFCE"/>
      </patternFill>
    </fill>
    <fill>
      <patternFill patternType="solid">
        <fgColor theme="6" tint="0.79998168889431442"/>
        <bgColor indexed="65"/>
      </patternFill>
    </fill>
    <fill>
      <patternFill patternType="solid">
        <fgColor theme="6" tint="0.59999389629810485"/>
        <bgColor indexed="65"/>
      </patternFill>
    </fill>
    <fill>
      <patternFill patternType="solid">
        <fgColor theme="9" tint="0.59999389629810485"/>
        <bgColor indexed="65"/>
      </patternFill>
    </fill>
    <fill>
      <patternFill patternType="solid">
        <fgColor theme="0" tint="-0.14999847407452621"/>
        <bgColor indexed="64"/>
      </patternFill>
    </fill>
    <fill>
      <patternFill patternType="solid">
        <fgColor rgb="FFFFFF99"/>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indexed="31"/>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30"/>
      </patternFill>
    </fill>
    <fill>
      <patternFill patternType="solid">
        <fgColor indexed="36"/>
      </patternFill>
    </fill>
    <fill>
      <patternFill patternType="solid">
        <fgColor indexed="49"/>
      </patternFill>
    </fill>
    <fill>
      <patternFill patternType="solid">
        <fgColor indexed="62"/>
      </patternFill>
    </fill>
    <fill>
      <patternFill patternType="solid">
        <fgColor indexed="22"/>
      </patternFill>
    </fill>
    <fill>
      <patternFill patternType="solid">
        <fgColor rgb="FFFFFF00"/>
        <bgColor indexed="64"/>
      </patternFill>
    </fill>
  </fills>
  <borders count="1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style="medium">
        <color indexed="64"/>
      </left>
      <right/>
      <top style="thin">
        <color rgb="FF7F7F7F"/>
      </top>
      <bottom style="thin">
        <color rgb="FF7F7F7F"/>
      </bottom>
      <diagonal/>
    </border>
    <border>
      <left style="medium">
        <color indexed="64"/>
      </left>
      <right/>
      <top style="thin">
        <color rgb="FF7F7F7F"/>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double">
        <color indexed="48"/>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diagonal/>
    </border>
    <border>
      <left style="medium">
        <color indexed="64"/>
      </left>
      <right/>
      <top style="medium">
        <color indexed="64"/>
      </top>
      <bottom style="thin">
        <color rgb="FF3F3F3F"/>
      </bottom>
      <diagonal/>
    </border>
    <border>
      <left/>
      <right style="thin">
        <color rgb="FF3F3F3F"/>
      </right>
      <top style="medium">
        <color indexed="64"/>
      </top>
      <bottom style="thin">
        <color rgb="FF3F3F3F"/>
      </bottom>
      <diagonal/>
    </border>
    <border>
      <left style="thin">
        <color rgb="FF3F3F3F"/>
      </left>
      <right style="thin">
        <color rgb="FF3F3F3F"/>
      </right>
      <top style="medium">
        <color indexed="64"/>
      </top>
      <bottom style="thin">
        <color rgb="FF3F3F3F"/>
      </bottom>
      <diagonal/>
    </border>
    <border>
      <left style="thin">
        <color rgb="FF3F3F3F"/>
      </left>
      <right style="medium">
        <color indexed="64"/>
      </right>
      <top style="medium">
        <color indexed="64"/>
      </top>
      <bottom style="thin">
        <color rgb="FF3F3F3F"/>
      </bottom>
      <diagonal/>
    </border>
    <border>
      <left style="medium">
        <color indexed="64"/>
      </left>
      <right/>
      <top style="thin">
        <color rgb="FF3F3F3F"/>
      </top>
      <bottom style="thin">
        <color rgb="FF3F3F3F"/>
      </bottom>
      <diagonal/>
    </border>
    <border>
      <left/>
      <right style="thin">
        <color rgb="FF3F3F3F"/>
      </right>
      <top style="thin">
        <color rgb="FF3F3F3F"/>
      </top>
      <bottom style="thin">
        <color rgb="FF3F3F3F"/>
      </bottom>
      <diagonal/>
    </border>
    <border>
      <left style="thin">
        <color rgb="FF3F3F3F"/>
      </left>
      <right style="medium">
        <color indexed="64"/>
      </right>
      <top style="thin">
        <color rgb="FF3F3F3F"/>
      </top>
      <bottom style="thin">
        <color rgb="FF3F3F3F"/>
      </bottom>
      <diagonal/>
    </border>
    <border>
      <left style="medium">
        <color indexed="64"/>
      </left>
      <right/>
      <top style="thin">
        <color rgb="FF3F3F3F"/>
      </top>
      <bottom style="medium">
        <color indexed="64"/>
      </bottom>
      <diagonal/>
    </border>
    <border>
      <left/>
      <right style="thin">
        <color rgb="FF3F3F3F"/>
      </right>
      <top style="thin">
        <color rgb="FF3F3F3F"/>
      </top>
      <bottom style="medium">
        <color indexed="64"/>
      </bottom>
      <diagonal/>
    </border>
    <border>
      <left style="thin">
        <color rgb="FF3F3F3F"/>
      </left>
      <right style="thin">
        <color rgb="FF3F3F3F"/>
      </right>
      <top style="thin">
        <color rgb="FF3F3F3F"/>
      </top>
      <bottom style="medium">
        <color indexed="64"/>
      </bottom>
      <diagonal/>
    </border>
    <border>
      <left style="thin">
        <color rgb="FF3F3F3F"/>
      </left>
      <right style="medium">
        <color indexed="64"/>
      </right>
      <top style="thin">
        <color rgb="FF3F3F3F"/>
      </top>
      <bottom style="medium">
        <color indexed="64"/>
      </bottom>
      <diagonal/>
    </border>
    <border>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bottom style="thick">
        <color indexed="62"/>
      </bottom>
      <diagonal/>
    </border>
    <border>
      <left/>
      <right/>
      <top/>
      <bottom style="medium">
        <color indexed="30"/>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style="thin">
        <color indexed="48"/>
      </top>
      <bottom style="double">
        <color indexed="48"/>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style="thin">
        <color indexed="48"/>
      </top>
      <bottom style="double">
        <color indexed="48"/>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style="thin">
        <color indexed="48"/>
      </top>
      <bottom style="double">
        <color indexed="48"/>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style="thin">
        <color indexed="48"/>
      </top>
      <bottom style="double">
        <color indexed="4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style="thin">
        <color indexed="48"/>
      </top>
      <bottom style="double">
        <color indexed="48"/>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style="thin">
        <color indexed="48"/>
      </top>
      <bottom style="double">
        <color indexed="48"/>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48"/>
      </top>
      <bottom style="double">
        <color indexed="48"/>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s>
  <cellStyleXfs count="1144">
    <xf numFmtId="0" fontId="0" fillId="0" borderId="0"/>
    <xf numFmtId="164" fontId="10" fillId="0" borderId="0" applyFont="0" applyFill="0" applyBorder="0" applyAlignment="0" applyProtection="0"/>
    <xf numFmtId="0" fontId="7" fillId="0" borderId="0"/>
    <xf numFmtId="0" fontId="6" fillId="0" borderId="0"/>
    <xf numFmtId="0" fontId="13" fillId="3" borderId="0" applyNumberFormat="0" applyBorder="0" applyAlignment="0" applyProtection="0"/>
    <xf numFmtId="0" fontId="14" fillId="4" borderId="20" applyNumberFormat="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21" fillId="6" borderId="0" applyNumberFormat="0" applyBorder="0" applyAlignment="0" applyProtection="0"/>
    <xf numFmtId="0" fontId="21"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2" fillId="16"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2" fillId="7"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1" fillId="19" borderId="0" applyNumberFormat="0" applyBorder="0" applyAlignment="0" applyProtection="0"/>
    <xf numFmtId="0" fontId="21" fillId="11"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3" fillId="11" borderId="0" applyNumberFormat="0" applyBorder="0" applyAlignment="0" applyProtection="0"/>
    <xf numFmtId="0" fontId="24" fillId="22" borderId="28" applyNumberFormat="0" applyAlignment="0" applyProtection="0"/>
    <xf numFmtId="0" fontId="25" fillId="12" borderId="29" applyNumberFormat="0" applyAlignment="0" applyProtection="0"/>
    <xf numFmtId="0" fontId="9"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26" fillId="26" borderId="0" applyNumberFormat="0" applyBorder="0" applyAlignment="0" applyProtection="0"/>
    <xf numFmtId="0" fontId="27" fillId="0" borderId="30" applyNumberFormat="0" applyFill="0" applyAlignment="0" applyProtection="0"/>
    <xf numFmtId="0" fontId="28" fillId="0" borderId="31" applyNumberFormat="0" applyFill="0" applyAlignment="0" applyProtection="0"/>
    <xf numFmtId="0" fontId="29" fillId="0" borderId="32" applyNumberFormat="0" applyFill="0" applyAlignment="0" applyProtection="0"/>
    <xf numFmtId="0" fontId="29" fillId="0" borderId="0" applyNumberFormat="0" applyFill="0" applyBorder="0" applyAlignment="0" applyProtection="0"/>
    <xf numFmtId="0" fontId="30" fillId="20" borderId="28" applyNumberFormat="0" applyAlignment="0" applyProtection="0"/>
    <xf numFmtId="0" fontId="31" fillId="0" borderId="33" applyNumberFormat="0" applyFill="0" applyAlignment="0" applyProtection="0"/>
    <xf numFmtId="0" fontId="32" fillId="20" borderId="0" applyNumberFormat="0" applyBorder="0" applyAlignment="0" applyProtection="0"/>
    <xf numFmtId="0" fontId="33" fillId="19" borderId="34" applyNumberFormat="0" applyFont="0" applyAlignment="0" applyProtection="0"/>
    <xf numFmtId="0" fontId="34" fillId="22" borderId="35" applyNumberFormat="0" applyAlignment="0" applyProtection="0"/>
    <xf numFmtId="4" fontId="35" fillId="27" borderId="36" applyNumberFormat="0" applyProtection="0">
      <alignment vertical="center"/>
    </xf>
    <xf numFmtId="4" fontId="36" fillId="27" borderId="36" applyNumberFormat="0" applyProtection="0">
      <alignment vertical="center"/>
    </xf>
    <xf numFmtId="4" fontId="35" fillId="27" borderId="36" applyNumberFormat="0" applyProtection="0">
      <alignment horizontal="left" vertical="center" indent="1"/>
    </xf>
    <xf numFmtId="0" fontId="35" fillId="27" borderId="36" applyNumberFormat="0" applyProtection="0">
      <alignment horizontal="left" vertical="top" indent="1"/>
    </xf>
    <xf numFmtId="4" fontId="35" fillId="28" borderId="0" applyNumberFormat="0" applyProtection="0">
      <alignment horizontal="left" vertical="center" indent="1"/>
    </xf>
    <xf numFmtId="4" fontId="37" fillId="29" borderId="36" applyNumberFormat="0" applyProtection="0">
      <alignment horizontal="right" vertical="center"/>
    </xf>
    <xf numFmtId="4" fontId="37" fillId="30" borderId="36" applyNumberFormat="0" applyProtection="0">
      <alignment horizontal="right" vertical="center"/>
    </xf>
    <xf numFmtId="4" fontId="37" fillId="31" borderId="36" applyNumberFormat="0" applyProtection="0">
      <alignment horizontal="right" vertical="center"/>
    </xf>
    <xf numFmtId="4" fontId="37" fillId="32" borderId="36" applyNumberFormat="0" applyProtection="0">
      <alignment horizontal="right" vertical="center"/>
    </xf>
    <xf numFmtId="4" fontId="37" fillId="33" borderId="36" applyNumberFormat="0" applyProtection="0">
      <alignment horizontal="right" vertical="center"/>
    </xf>
    <xf numFmtId="4" fontId="37" fillId="34" borderId="36" applyNumberFormat="0" applyProtection="0">
      <alignment horizontal="right" vertical="center"/>
    </xf>
    <xf numFmtId="4" fontId="37" fillId="35" borderId="36" applyNumberFormat="0" applyProtection="0">
      <alignment horizontal="right" vertical="center"/>
    </xf>
    <xf numFmtId="4" fontId="37" fillId="36" borderId="36" applyNumberFormat="0" applyProtection="0">
      <alignment horizontal="right" vertical="center"/>
    </xf>
    <xf numFmtId="4" fontId="37" fillId="37" borderId="36" applyNumberFormat="0" applyProtection="0">
      <alignment horizontal="right" vertical="center"/>
    </xf>
    <xf numFmtId="4" fontId="35" fillId="38" borderId="37" applyNumberFormat="0" applyProtection="0">
      <alignment horizontal="left" vertical="center" indent="1"/>
    </xf>
    <xf numFmtId="4" fontId="37" fillId="39" borderId="0" applyNumberFormat="0" applyProtection="0">
      <alignment horizontal="left" vertical="center" indent="1"/>
    </xf>
    <xf numFmtId="4" fontId="38" fillId="40" borderId="0" applyNumberFormat="0" applyProtection="0">
      <alignment horizontal="left" vertical="center" indent="1"/>
    </xf>
    <xf numFmtId="4" fontId="37" fillId="28" borderId="36" applyNumberFormat="0" applyProtection="0">
      <alignment horizontal="right" vertical="center"/>
    </xf>
    <xf numFmtId="4" fontId="37" fillId="39" borderId="0" applyNumberFormat="0" applyProtection="0">
      <alignment horizontal="left" vertical="center" indent="1"/>
    </xf>
    <xf numFmtId="4" fontId="37" fillId="28" borderId="0" applyNumberFormat="0" applyProtection="0">
      <alignment horizontal="left" vertical="center" indent="1"/>
    </xf>
    <xf numFmtId="0" fontId="33" fillId="40" borderId="36" applyNumberFormat="0" applyProtection="0">
      <alignment horizontal="left" vertical="center" indent="1"/>
    </xf>
    <xf numFmtId="0" fontId="33" fillId="40" borderId="36" applyNumberFormat="0" applyProtection="0">
      <alignment horizontal="left" vertical="top" indent="1"/>
    </xf>
    <xf numFmtId="0" fontId="33" fillId="28" borderId="36" applyNumberFormat="0" applyProtection="0">
      <alignment horizontal="left" vertical="center" indent="1"/>
    </xf>
    <xf numFmtId="0" fontId="33" fillId="28" borderId="36" applyNumberFormat="0" applyProtection="0">
      <alignment horizontal="left" vertical="top" indent="1"/>
    </xf>
    <xf numFmtId="0" fontId="33" fillId="41" borderId="36" applyNumberFormat="0" applyProtection="0">
      <alignment horizontal="left" vertical="center" indent="1"/>
    </xf>
    <xf numFmtId="0" fontId="33" fillId="41" borderId="36" applyNumberFormat="0" applyProtection="0">
      <alignment horizontal="left" vertical="top" indent="1"/>
    </xf>
    <xf numFmtId="0" fontId="33" fillId="39" borderId="36" applyNumberFormat="0" applyProtection="0">
      <alignment horizontal="left" vertical="center" indent="1"/>
    </xf>
    <xf numFmtId="0" fontId="33" fillId="39" borderId="36" applyNumberFormat="0" applyProtection="0">
      <alignment horizontal="left" vertical="top" indent="1"/>
    </xf>
    <xf numFmtId="0" fontId="33" fillId="42" borderId="1" applyNumberFormat="0">
      <protection locked="0"/>
    </xf>
    <xf numFmtId="4" fontId="37" fillId="43" borderId="36" applyNumberFormat="0" applyProtection="0">
      <alignment vertical="center"/>
    </xf>
    <xf numFmtId="4" fontId="39" fillId="43" borderId="36" applyNumberFormat="0" applyProtection="0">
      <alignment vertical="center"/>
    </xf>
    <xf numFmtId="4" fontId="37" fillId="43" borderId="36" applyNumberFormat="0" applyProtection="0">
      <alignment horizontal="left" vertical="center" indent="1"/>
    </xf>
    <xf numFmtId="0" fontId="37" fillId="43" borderId="36" applyNumberFormat="0" applyProtection="0">
      <alignment horizontal="left" vertical="top" indent="1"/>
    </xf>
    <xf numFmtId="4" fontId="37" fillId="39" borderId="36" applyNumberFormat="0" applyProtection="0">
      <alignment horizontal="right" vertical="center"/>
    </xf>
    <xf numFmtId="4" fontId="39" fillId="39" borderId="36" applyNumberFormat="0" applyProtection="0">
      <alignment horizontal="right" vertical="center"/>
    </xf>
    <xf numFmtId="4" fontId="37" fillId="28" borderId="36" applyNumberFormat="0" applyProtection="0">
      <alignment horizontal="left" vertical="center" indent="1"/>
    </xf>
    <xf numFmtId="0" fontId="37" fillId="28" borderId="36" applyNumberFormat="0" applyProtection="0">
      <alignment horizontal="left" vertical="top" indent="1"/>
    </xf>
    <xf numFmtId="4" fontId="40" fillId="44" borderId="0" applyNumberFormat="0" applyProtection="0">
      <alignment horizontal="left" vertical="center" indent="1"/>
    </xf>
    <xf numFmtId="4" fontId="41" fillId="39" borderId="36" applyNumberFormat="0" applyProtection="0">
      <alignment horizontal="right" vertical="center"/>
    </xf>
    <xf numFmtId="0" fontId="42" fillId="0" borderId="0" applyNumberFormat="0" applyFill="0" applyBorder="0" applyAlignment="0" applyProtection="0"/>
    <xf numFmtId="0" fontId="9" fillId="0" borderId="38" applyNumberFormat="0" applyFill="0" applyAlignment="0" applyProtection="0"/>
    <xf numFmtId="0" fontId="43" fillId="0" borderId="0" applyNumberFormat="0" applyFill="0" applyBorder="0" applyAlignment="0" applyProtection="0"/>
    <xf numFmtId="0" fontId="47" fillId="46" borderId="0" applyNumberFormat="0" applyBorder="0" applyAlignment="0" applyProtection="0"/>
    <xf numFmtId="0" fontId="48" fillId="4" borderId="48" applyNumberFormat="0" applyAlignment="0" applyProtection="0"/>
    <xf numFmtId="0" fontId="4" fillId="47" borderId="0" applyNumberFormat="0" applyBorder="0" applyAlignment="0" applyProtection="0"/>
    <xf numFmtId="0" fontId="4" fillId="48" borderId="0" applyNumberFormat="0" applyBorder="0" applyAlignment="0" applyProtection="0"/>
    <xf numFmtId="0" fontId="4" fillId="49" borderId="0" applyNumberFormat="0" applyBorder="0" applyAlignment="0" applyProtection="0"/>
    <xf numFmtId="0" fontId="33" fillId="39" borderId="120" applyNumberFormat="0" applyProtection="0">
      <alignment horizontal="left" vertical="center" indent="1"/>
    </xf>
    <xf numFmtId="9" fontId="10" fillId="0" borderId="0" applyFont="0" applyFill="0" applyBorder="0" applyAlignment="0" applyProtection="0"/>
    <xf numFmtId="0" fontId="33" fillId="28" borderId="120" applyNumberFormat="0" applyProtection="0">
      <alignment horizontal="left" vertical="center" indent="1"/>
    </xf>
    <xf numFmtId="0" fontId="3" fillId="0" borderId="0"/>
    <xf numFmtId="0" fontId="24" fillId="22" borderId="98" applyNumberFormat="0" applyAlignment="0" applyProtection="0"/>
    <xf numFmtId="0" fontId="34" fillId="22" borderId="100" applyNumberFormat="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7" fillId="28" borderId="101" applyNumberFormat="0" applyProtection="0">
      <alignment horizontal="left" vertical="top" indent="1"/>
    </xf>
    <xf numFmtId="4" fontId="37" fillId="28" borderId="101" applyNumberFormat="0" applyProtection="0">
      <alignment horizontal="left" vertical="center" indent="1"/>
    </xf>
    <xf numFmtId="4" fontId="39" fillId="39" borderId="101" applyNumberFormat="0" applyProtection="0">
      <alignment horizontal="right" vertical="center"/>
    </xf>
    <xf numFmtId="4" fontId="37" fillId="39" borderId="101" applyNumberFormat="0" applyProtection="0">
      <alignment horizontal="right" vertical="center"/>
    </xf>
    <xf numFmtId="0" fontId="37" fillId="43" borderId="101" applyNumberFormat="0" applyProtection="0">
      <alignment horizontal="left" vertical="top" indent="1"/>
    </xf>
    <xf numFmtId="4" fontId="37" fillId="43" borderId="101" applyNumberFormat="0" applyProtection="0">
      <alignment horizontal="left" vertical="center" indent="1"/>
    </xf>
    <xf numFmtId="4" fontId="39" fillId="43" borderId="101" applyNumberFormat="0" applyProtection="0">
      <alignment vertical="center"/>
    </xf>
    <xf numFmtId="4" fontId="37" fillId="43" borderId="101" applyNumberFormat="0" applyProtection="0">
      <alignment vertical="center"/>
    </xf>
    <xf numFmtId="0" fontId="33" fillId="42" borderId="97" applyNumberFormat="0">
      <protection locked="0"/>
    </xf>
    <xf numFmtId="0" fontId="33" fillId="39" borderId="101" applyNumberFormat="0" applyProtection="0">
      <alignment horizontal="left" vertical="top" indent="1"/>
    </xf>
    <xf numFmtId="0" fontId="33" fillId="39" borderId="101" applyNumberFormat="0" applyProtection="0">
      <alignment horizontal="left" vertical="center" indent="1"/>
    </xf>
    <xf numFmtId="0" fontId="33" fillId="41" borderId="101" applyNumberFormat="0" applyProtection="0">
      <alignment horizontal="left" vertical="top" indent="1"/>
    </xf>
    <xf numFmtId="0" fontId="33" fillId="41" borderId="101" applyNumberFormat="0" applyProtection="0">
      <alignment horizontal="left" vertical="center" indent="1"/>
    </xf>
    <xf numFmtId="0" fontId="33" fillId="28" borderId="101" applyNumberFormat="0" applyProtection="0">
      <alignment horizontal="left" vertical="top" indent="1"/>
    </xf>
    <xf numFmtId="0" fontId="33" fillId="28" borderId="101" applyNumberFormat="0" applyProtection="0">
      <alignment horizontal="left" vertical="center" indent="1"/>
    </xf>
    <xf numFmtId="0" fontId="33" fillId="40" borderId="101" applyNumberFormat="0" applyProtection="0">
      <alignment horizontal="left" vertical="top" indent="1"/>
    </xf>
    <xf numFmtId="0" fontId="33" fillId="40" borderId="101" applyNumberFormat="0" applyProtection="0">
      <alignment horizontal="left" vertical="center" indent="1"/>
    </xf>
    <xf numFmtId="4" fontId="41" fillId="39" borderId="140" applyNumberFormat="0" applyProtection="0">
      <alignment horizontal="right" vertical="center"/>
    </xf>
    <xf numFmtId="0" fontId="37" fillId="28" borderId="113" applyNumberFormat="0" applyProtection="0">
      <alignment horizontal="left" vertical="top" indent="1"/>
    </xf>
    <xf numFmtId="4" fontId="37" fillId="28" borderId="101" applyNumberFormat="0" applyProtection="0">
      <alignment horizontal="right" vertical="center"/>
    </xf>
    <xf numFmtId="0" fontId="24" fillId="22" borderId="110" applyNumberFormat="0" applyAlignment="0" applyProtection="0"/>
    <xf numFmtId="4" fontId="37" fillId="30" borderId="113" applyNumberFormat="0" applyProtection="0">
      <alignment horizontal="right" vertical="center"/>
    </xf>
    <xf numFmtId="4" fontId="37" fillId="35" borderId="126" applyNumberFormat="0" applyProtection="0">
      <alignment horizontal="right" vertical="center"/>
    </xf>
    <xf numFmtId="4" fontId="37" fillId="37" borderId="101" applyNumberFormat="0" applyProtection="0">
      <alignment horizontal="right" vertical="center"/>
    </xf>
    <xf numFmtId="4" fontId="37" fillId="36" borderId="101" applyNumberFormat="0" applyProtection="0">
      <alignment horizontal="right" vertical="center"/>
    </xf>
    <xf numFmtId="4" fontId="37" fillId="35" borderId="101" applyNumberFormat="0" applyProtection="0">
      <alignment horizontal="right" vertical="center"/>
    </xf>
    <xf numFmtId="4" fontId="37" fillId="34" borderId="101" applyNumberFormat="0" applyProtection="0">
      <alignment horizontal="right" vertical="center"/>
    </xf>
    <xf numFmtId="4" fontId="37" fillId="33" borderId="101" applyNumberFormat="0" applyProtection="0">
      <alignment horizontal="right" vertical="center"/>
    </xf>
    <xf numFmtId="4" fontId="37" fillId="32" borderId="101" applyNumberFormat="0" applyProtection="0">
      <alignment horizontal="right" vertical="center"/>
    </xf>
    <xf numFmtId="4" fontId="37" fillId="31" borderId="101" applyNumberFormat="0" applyProtection="0">
      <alignment horizontal="right" vertical="center"/>
    </xf>
    <xf numFmtId="4" fontId="37" fillId="30" borderId="101" applyNumberFormat="0" applyProtection="0">
      <alignment horizontal="right" vertical="center"/>
    </xf>
    <xf numFmtId="4" fontId="37" fillId="29" borderId="101" applyNumberFormat="0" applyProtection="0">
      <alignment horizontal="right" vertical="center"/>
    </xf>
    <xf numFmtId="0" fontId="34" fillId="22" borderId="119" applyNumberFormat="0" applyAlignment="0" applyProtection="0"/>
    <xf numFmtId="0" fontId="35" fillId="27" borderId="101" applyNumberFormat="0" applyProtection="0">
      <alignment horizontal="left" vertical="top" indent="1"/>
    </xf>
    <xf numFmtId="4" fontId="35" fillId="27" borderId="101" applyNumberFormat="0" applyProtection="0">
      <alignment horizontal="left" vertical="center" indent="1"/>
    </xf>
    <xf numFmtId="4" fontId="36" fillId="27" borderId="101" applyNumberFormat="0" applyProtection="0">
      <alignment vertical="center"/>
    </xf>
    <xf numFmtId="4" fontId="35" fillId="27" borderId="101" applyNumberFormat="0" applyProtection="0">
      <alignment vertical="center"/>
    </xf>
    <xf numFmtId="0" fontId="33" fillId="19" borderId="99" applyNumberFormat="0" applyFont="0" applyAlignment="0" applyProtection="0"/>
    <xf numFmtId="0" fontId="30" fillId="20" borderId="98" applyNumberFormat="0" applyAlignment="0" applyProtection="0"/>
    <xf numFmtId="4" fontId="37" fillId="31" borderId="126" applyNumberFormat="0" applyProtection="0">
      <alignment horizontal="right" vertical="center"/>
    </xf>
    <xf numFmtId="0" fontId="33" fillId="40" borderId="113" applyNumberFormat="0" applyProtection="0">
      <alignment horizontal="left" vertical="center" indent="1"/>
    </xf>
    <xf numFmtId="0" fontId="33" fillId="40" borderId="113" applyNumberFormat="0" applyProtection="0">
      <alignment horizontal="left" vertical="top" indent="1"/>
    </xf>
    <xf numFmtId="0" fontId="33" fillId="39" borderId="113" applyNumberFormat="0" applyProtection="0">
      <alignment horizontal="left" vertical="top" indent="1"/>
    </xf>
    <xf numFmtId="4" fontId="37" fillId="43" borderId="113" applyNumberFormat="0" applyProtection="0">
      <alignment vertical="center"/>
    </xf>
    <xf numFmtId="4" fontId="37" fillId="43" borderId="113" applyNumberFormat="0" applyProtection="0">
      <alignment horizontal="left" vertical="center" indent="1"/>
    </xf>
    <xf numFmtId="0" fontId="33" fillId="41" borderId="126" applyNumberFormat="0" applyProtection="0">
      <alignment horizontal="left" vertical="top" indent="1"/>
    </xf>
    <xf numFmtId="4" fontId="37" fillId="28" borderId="120" applyNumberFormat="0" applyProtection="0">
      <alignment horizontal="right" vertical="center"/>
    </xf>
    <xf numFmtId="4" fontId="37" fillId="34" borderId="120" applyNumberFormat="0" applyProtection="0">
      <alignment horizontal="right" vertical="center"/>
    </xf>
    <xf numFmtId="4" fontId="37" fillId="31" borderId="120" applyNumberFormat="0" applyProtection="0">
      <alignment horizontal="right" vertical="center"/>
    </xf>
    <xf numFmtId="0" fontId="35" fillId="27" borderId="120" applyNumberFormat="0" applyProtection="0">
      <alignment horizontal="left" vertical="top" indent="1"/>
    </xf>
    <xf numFmtId="4" fontId="36" fillId="27" borderId="113" applyNumberFormat="0" applyProtection="0">
      <alignment vertical="center"/>
    </xf>
    <xf numFmtId="0" fontId="33" fillId="28" borderId="113" applyNumberFormat="0" applyProtection="0">
      <alignment horizontal="left" vertical="center" indent="1"/>
    </xf>
    <xf numFmtId="4" fontId="39" fillId="43" borderId="113" applyNumberFormat="0" applyProtection="0">
      <alignment vertical="center"/>
    </xf>
    <xf numFmtId="0" fontId="33" fillId="42" borderId="109" applyNumberFormat="0">
      <protection locked="0"/>
    </xf>
    <xf numFmtId="0" fontId="33" fillId="39" borderId="113" applyNumberFormat="0" applyProtection="0">
      <alignment horizontal="left" vertical="center" indent="1"/>
    </xf>
    <xf numFmtId="0" fontId="33" fillId="28" borderId="113" applyNumberFormat="0" applyProtection="0">
      <alignment horizontal="left" vertical="top" indent="1"/>
    </xf>
    <xf numFmtId="4" fontId="37" fillId="37" borderId="126" applyNumberFormat="0" applyProtection="0">
      <alignment horizontal="right" vertical="center"/>
    </xf>
    <xf numFmtId="4" fontId="41" fillId="39" borderId="132" applyNumberFormat="0" applyProtection="0">
      <alignment horizontal="right" vertical="center"/>
    </xf>
    <xf numFmtId="4" fontId="37" fillId="30" borderId="126" applyNumberFormat="0" applyProtection="0">
      <alignment horizontal="right" vertical="center"/>
    </xf>
    <xf numFmtId="0" fontId="37" fillId="43" borderId="132" applyNumberFormat="0" applyProtection="0">
      <alignment horizontal="left" vertical="top" indent="1"/>
    </xf>
    <xf numFmtId="4" fontId="37" fillId="28" borderId="132" applyNumberFormat="0" applyProtection="0">
      <alignment horizontal="left" vertical="center" indent="1"/>
    </xf>
    <xf numFmtId="0" fontId="33" fillId="0" borderId="0"/>
    <xf numFmtId="0" fontId="21" fillId="0" borderId="0"/>
    <xf numFmtId="0" fontId="71" fillId="0" borderId="0" applyNumberFormat="0" applyFill="0" applyBorder="0" applyAlignment="0" applyProtection="0"/>
    <xf numFmtId="0" fontId="34" fillId="63" borderId="90" applyNumberFormat="0" applyAlignment="0" applyProtection="0"/>
    <xf numFmtId="0" fontId="68" fillId="0" borderId="93" applyNumberFormat="0" applyFill="0" applyAlignment="0" applyProtection="0"/>
    <xf numFmtId="0" fontId="73" fillId="0" borderId="31" applyNumberFormat="0" applyFill="0" applyAlignment="0" applyProtection="0"/>
    <xf numFmtId="0" fontId="72" fillId="0" borderId="92" applyNumberFormat="0" applyFill="0" applyAlignment="0" applyProtection="0"/>
    <xf numFmtId="0" fontId="70" fillId="0" borderId="0" applyNumberFormat="0" applyFill="0" applyBorder="0" applyAlignment="0" applyProtection="0"/>
    <xf numFmtId="0" fontId="67" fillId="63" borderId="88" applyNumberFormat="0" applyAlignment="0" applyProtection="0"/>
    <xf numFmtId="0" fontId="69" fillId="29" borderId="0" applyNumberFormat="0" applyBorder="0" applyAlignment="0" applyProtection="0"/>
    <xf numFmtId="0" fontId="22" fillId="34" borderId="0" applyNumberFormat="0" applyBorder="0" applyAlignment="0" applyProtection="0"/>
    <xf numFmtId="0" fontId="22" fillId="61" borderId="0" applyNumberFormat="0" applyBorder="0" applyAlignment="0" applyProtection="0"/>
    <xf numFmtId="0" fontId="22" fillId="60" borderId="0" applyNumberFormat="0" applyBorder="0" applyAlignment="0" applyProtection="0"/>
    <xf numFmtId="0" fontId="22" fillId="35" borderId="0" applyNumberFormat="0" applyBorder="0" applyAlignment="0" applyProtection="0"/>
    <xf numFmtId="0" fontId="22" fillId="31" borderId="0" applyNumberFormat="0" applyBorder="0" applyAlignment="0" applyProtection="0"/>
    <xf numFmtId="0" fontId="22" fillId="62" borderId="0" applyNumberFormat="0" applyBorder="0" applyAlignment="0" applyProtection="0"/>
    <xf numFmtId="0" fontId="22" fillId="33" borderId="0" applyNumberFormat="0" applyBorder="0" applyAlignment="0" applyProtection="0"/>
    <xf numFmtId="0" fontId="22" fillId="61" borderId="0" applyNumberFormat="0" applyBorder="0" applyAlignment="0" applyProtection="0"/>
    <xf numFmtId="0" fontId="22" fillId="60" borderId="0" applyNumberFormat="0" applyBorder="0" applyAlignment="0" applyProtection="0"/>
    <xf numFmtId="0" fontId="22" fillId="37" borderId="0" applyNumberFormat="0" applyBorder="0" applyAlignment="0" applyProtection="0"/>
    <xf numFmtId="0" fontId="22" fillId="30" borderId="0" applyNumberFormat="0" applyBorder="0" applyAlignment="0" applyProtection="0"/>
    <xf numFmtId="0" fontId="22" fillId="59" borderId="0" applyNumberFormat="0" applyBorder="0" applyAlignment="0" applyProtection="0"/>
    <xf numFmtId="0" fontId="21" fillId="32" borderId="0" applyNumberFormat="0" applyBorder="0" applyAlignment="0" applyProtection="0"/>
    <xf numFmtId="0" fontId="21" fillId="41" borderId="0" applyNumberFormat="0" applyBorder="0" applyAlignment="0" applyProtection="0"/>
    <xf numFmtId="0" fontId="21" fillId="56" borderId="0" applyNumberFormat="0" applyBorder="0" applyAlignment="0" applyProtection="0"/>
    <xf numFmtId="0" fontId="21" fillId="37" borderId="0" applyNumberFormat="0" applyBorder="0" applyAlignment="0" applyProtection="0"/>
    <xf numFmtId="0" fontId="21" fillId="30" borderId="0" applyNumberFormat="0" applyBorder="0" applyAlignment="0" applyProtection="0"/>
    <xf numFmtId="0" fontId="21" fillId="41" borderId="0" applyNumberFormat="0" applyBorder="0" applyAlignment="0" applyProtection="0"/>
    <xf numFmtId="0" fontId="21" fillId="58" borderId="0" applyNumberFormat="0" applyBorder="0" applyAlignment="0" applyProtection="0"/>
    <xf numFmtId="0" fontId="21" fillId="57" borderId="0" applyNumberFormat="0" applyBorder="0" applyAlignment="0" applyProtection="0"/>
    <xf numFmtId="0" fontId="21" fillId="56" borderId="0" applyNumberFormat="0" applyBorder="0" applyAlignment="0" applyProtection="0"/>
    <xf numFmtId="0" fontId="21" fillId="55" borderId="0" applyNumberFormat="0" applyBorder="0" applyAlignment="0" applyProtection="0"/>
    <xf numFmtId="0" fontId="21" fillId="29" borderId="0" applyNumberFormat="0" applyBorder="0" applyAlignment="0" applyProtection="0"/>
    <xf numFmtId="0" fontId="21" fillId="54" borderId="0" applyNumberFormat="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0" fontId="33" fillId="0" borderId="0"/>
    <xf numFmtId="0" fontId="33" fillId="0" borderId="0"/>
    <xf numFmtId="9" fontId="3" fillId="0" borderId="0" applyFont="0" applyFill="0" applyBorder="0" applyAlignment="0" applyProtection="0"/>
    <xf numFmtId="43" fontId="3" fillId="0" borderId="0" applyFont="0" applyFill="0" applyBorder="0" applyAlignment="0" applyProtection="0"/>
    <xf numFmtId="4" fontId="41" fillId="39" borderId="91" applyNumberFormat="0" applyProtection="0">
      <alignment horizontal="right" vertical="center"/>
    </xf>
    <xf numFmtId="0" fontId="37" fillId="28" borderId="91" applyNumberFormat="0" applyProtection="0">
      <alignment horizontal="left" vertical="top" indent="1"/>
    </xf>
    <xf numFmtId="4" fontId="37" fillId="28" borderId="91" applyNumberFormat="0" applyProtection="0">
      <alignment horizontal="left" vertical="center" indent="1"/>
    </xf>
    <xf numFmtId="4" fontId="39" fillId="39" borderId="91" applyNumberFormat="0" applyProtection="0">
      <alignment horizontal="right" vertical="center"/>
    </xf>
    <xf numFmtId="4" fontId="37" fillId="39" borderId="91" applyNumberFormat="0" applyProtection="0">
      <alignment horizontal="right" vertical="center"/>
    </xf>
    <xf numFmtId="0" fontId="37" fillId="43" borderId="91" applyNumberFormat="0" applyProtection="0">
      <alignment horizontal="left" vertical="top" indent="1"/>
    </xf>
    <xf numFmtId="4" fontId="37" fillId="43" borderId="91" applyNumberFormat="0" applyProtection="0">
      <alignment horizontal="left" vertical="center" indent="1"/>
    </xf>
    <xf numFmtId="4" fontId="39" fillId="43" borderId="91" applyNumberFormat="0" applyProtection="0">
      <alignment vertical="center"/>
    </xf>
    <xf numFmtId="4" fontId="37" fillId="43" borderId="91" applyNumberFormat="0" applyProtection="0">
      <alignment vertical="center"/>
    </xf>
    <xf numFmtId="0" fontId="33" fillId="42" borderId="87" applyNumberFormat="0">
      <protection locked="0"/>
    </xf>
    <xf numFmtId="0" fontId="33" fillId="39" borderId="91" applyNumberFormat="0" applyProtection="0">
      <alignment horizontal="left" vertical="top" indent="1"/>
    </xf>
    <xf numFmtId="0" fontId="33" fillId="39" borderId="91" applyNumberFormat="0" applyProtection="0">
      <alignment horizontal="left" vertical="center" indent="1"/>
    </xf>
    <xf numFmtId="0" fontId="33" fillId="41" borderId="91" applyNumberFormat="0" applyProtection="0">
      <alignment horizontal="left" vertical="top" indent="1"/>
    </xf>
    <xf numFmtId="0" fontId="33" fillId="41" borderId="91" applyNumberFormat="0" applyProtection="0">
      <alignment horizontal="left" vertical="center" indent="1"/>
    </xf>
    <xf numFmtId="0" fontId="33" fillId="28" borderId="91" applyNumberFormat="0" applyProtection="0">
      <alignment horizontal="left" vertical="top" indent="1"/>
    </xf>
    <xf numFmtId="0" fontId="33" fillId="28" borderId="91" applyNumberFormat="0" applyProtection="0">
      <alignment horizontal="left" vertical="center" indent="1"/>
    </xf>
    <xf numFmtId="0" fontId="33" fillId="40" borderId="91" applyNumberFormat="0" applyProtection="0">
      <alignment horizontal="left" vertical="top" indent="1"/>
    </xf>
    <xf numFmtId="0" fontId="33" fillId="40" borderId="91" applyNumberFormat="0" applyProtection="0">
      <alignment horizontal="left" vertical="center" indent="1"/>
    </xf>
    <xf numFmtId="4" fontId="37" fillId="28" borderId="91" applyNumberFormat="0" applyProtection="0">
      <alignment horizontal="right" vertical="center"/>
    </xf>
    <xf numFmtId="4" fontId="37" fillId="37" borderId="91" applyNumberFormat="0" applyProtection="0">
      <alignment horizontal="right" vertical="center"/>
    </xf>
    <xf numFmtId="4" fontId="37" fillId="36" borderId="91" applyNumberFormat="0" applyProtection="0">
      <alignment horizontal="right" vertical="center"/>
    </xf>
    <xf numFmtId="4" fontId="37" fillId="35" borderId="91" applyNumberFormat="0" applyProtection="0">
      <alignment horizontal="right" vertical="center"/>
    </xf>
    <xf numFmtId="4" fontId="37" fillId="34" borderId="91" applyNumberFormat="0" applyProtection="0">
      <alignment horizontal="right" vertical="center"/>
    </xf>
    <xf numFmtId="4" fontId="37" fillId="33" borderId="91" applyNumberFormat="0" applyProtection="0">
      <alignment horizontal="right" vertical="center"/>
    </xf>
    <xf numFmtId="4" fontId="37" fillId="32" borderId="91" applyNumberFormat="0" applyProtection="0">
      <alignment horizontal="right" vertical="center"/>
    </xf>
    <xf numFmtId="4" fontId="37" fillId="31" borderId="91" applyNumberFormat="0" applyProtection="0">
      <alignment horizontal="right" vertical="center"/>
    </xf>
    <xf numFmtId="4" fontId="37" fillId="30" borderId="91" applyNumberFormat="0" applyProtection="0">
      <alignment horizontal="right" vertical="center"/>
    </xf>
    <xf numFmtId="4" fontId="37" fillId="29" borderId="91" applyNumberFormat="0" applyProtection="0">
      <alignment horizontal="right" vertical="center"/>
    </xf>
    <xf numFmtId="0" fontId="35" fillId="27" borderId="91" applyNumberFormat="0" applyProtection="0">
      <alignment horizontal="left" vertical="top" indent="1"/>
    </xf>
    <xf numFmtId="4" fontId="35" fillId="27" borderId="91" applyNumberFormat="0" applyProtection="0">
      <alignment horizontal="left" vertical="center" indent="1"/>
    </xf>
    <xf numFmtId="4" fontId="36" fillId="27" borderId="91" applyNumberFormat="0" applyProtection="0">
      <alignment vertical="center"/>
    </xf>
    <xf numFmtId="4" fontId="35" fillId="27" borderId="91" applyNumberFormat="0" applyProtection="0">
      <alignment vertical="center"/>
    </xf>
    <xf numFmtId="9" fontId="33" fillId="0" borderId="0" applyFont="0" applyFill="0" applyBorder="0" applyAlignment="0" applyProtection="0"/>
    <xf numFmtId="0" fontId="34" fillId="22" borderId="90" applyNumberFormat="0" applyAlignment="0" applyProtection="0"/>
    <xf numFmtId="0" fontId="33" fillId="19" borderId="89" applyNumberFormat="0" applyFont="0" applyAlignment="0" applyProtection="0"/>
    <xf numFmtId="0" fontId="7" fillId="0" borderId="0"/>
    <xf numFmtId="0" fontId="3" fillId="0" borderId="0"/>
    <xf numFmtId="0" fontId="3" fillId="0" borderId="0"/>
    <xf numFmtId="0" fontId="7" fillId="0" borderId="0"/>
    <xf numFmtId="0" fontId="30" fillId="20" borderId="88" applyNumberFormat="0" applyAlignment="0" applyProtection="0"/>
    <xf numFmtId="165" fontId="33"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164" fontId="10" fillId="0" borderId="0" applyFont="0" applyFill="0" applyBorder="0" applyAlignment="0" applyProtection="0"/>
    <xf numFmtId="43" fontId="7" fillId="0" borderId="0" applyFont="0" applyFill="0" applyBorder="0" applyAlignment="0" applyProtection="0"/>
    <xf numFmtId="43" fontId="21" fillId="0" borderId="0" applyFont="0" applyFill="0" applyBorder="0" applyAlignment="0" applyProtection="0"/>
    <xf numFmtId="43" fontId="3" fillId="0" borderId="0" applyFont="0" applyFill="0" applyBorder="0" applyAlignment="0" applyProtection="0"/>
    <xf numFmtId="43" fontId="33" fillId="0" borderId="0" applyFont="0" applyFill="0" applyBorder="0" applyAlignment="0" applyProtection="0"/>
    <xf numFmtId="0" fontId="24" fillId="22" borderId="88" applyNumberFormat="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3" fillId="0" borderId="0"/>
    <xf numFmtId="0" fontId="24" fillId="22" borderId="88" applyNumberFormat="0" applyAlignment="0" applyProtection="0"/>
    <xf numFmtId="0" fontId="30" fillId="20" borderId="88" applyNumberFormat="0" applyAlignment="0" applyProtection="0"/>
    <xf numFmtId="0" fontId="33" fillId="19" borderId="89" applyNumberFormat="0" applyFont="0" applyAlignment="0" applyProtection="0"/>
    <xf numFmtId="0" fontId="34" fillId="22" borderId="90" applyNumberFormat="0" applyAlignment="0" applyProtection="0"/>
    <xf numFmtId="4" fontId="35" fillId="27" borderId="91" applyNumberFormat="0" applyProtection="0">
      <alignment vertical="center"/>
    </xf>
    <xf numFmtId="4" fontId="36" fillId="27" borderId="91" applyNumberFormat="0" applyProtection="0">
      <alignment vertical="center"/>
    </xf>
    <xf numFmtId="4" fontId="35" fillId="27" borderId="91" applyNumberFormat="0" applyProtection="0">
      <alignment horizontal="left" vertical="center" indent="1"/>
    </xf>
    <xf numFmtId="0" fontId="35" fillId="27" borderId="91" applyNumberFormat="0" applyProtection="0">
      <alignment horizontal="left" vertical="top" indent="1"/>
    </xf>
    <xf numFmtId="4" fontId="37" fillId="29" borderId="91" applyNumberFormat="0" applyProtection="0">
      <alignment horizontal="right" vertical="center"/>
    </xf>
    <xf numFmtId="4" fontId="37" fillId="30" borderId="91" applyNumberFormat="0" applyProtection="0">
      <alignment horizontal="right" vertical="center"/>
    </xf>
    <xf numFmtId="4" fontId="37" fillId="31" borderId="91" applyNumberFormat="0" applyProtection="0">
      <alignment horizontal="right" vertical="center"/>
    </xf>
    <xf numFmtId="4" fontId="37" fillId="32" borderId="91" applyNumberFormat="0" applyProtection="0">
      <alignment horizontal="right" vertical="center"/>
    </xf>
    <xf numFmtId="4" fontId="37" fillId="33" borderId="91" applyNumberFormat="0" applyProtection="0">
      <alignment horizontal="right" vertical="center"/>
    </xf>
    <xf numFmtId="4" fontId="37" fillId="34" borderId="91" applyNumberFormat="0" applyProtection="0">
      <alignment horizontal="right" vertical="center"/>
    </xf>
    <xf numFmtId="4" fontId="37" fillId="35" borderId="91" applyNumberFormat="0" applyProtection="0">
      <alignment horizontal="right" vertical="center"/>
    </xf>
    <xf numFmtId="4" fontId="37" fillId="36" borderId="91" applyNumberFormat="0" applyProtection="0">
      <alignment horizontal="right" vertical="center"/>
    </xf>
    <xf numFmtId="4" fontId="37" fillId="37" borderId="91" applyNumberFormat="0" applyProtection="0">
      <alignment horizontal="right" vertical="center"/>
    </xf>
    <xf numFmtId="4" fontId="37" fillId="28" borderId="91" applyNumberFormat="0" applyProtection="0">
      <alignment horizontal="right" vertical="center"/>
    </xf>
    <xf numFmtId="0" fontId="33" fillId="40" borderId="91" applyNumberFormat="0" applyProtection="0">
      <alignment horizontal="left" vertical="center" indent="1"/>
    </xf>
    <xf numFmtId="0" fontId="33" fillId="40" borderId="91" applyNumberFormat="0" applyProtection="0">
      <alignment horizontal="left" vertical="top" indent="1"/>
    </xf>
    <xf numFmtId="0" fontId="33" fillId="28" borderId="91" applyNumberFormat="0" applyProtection="0">
      <alignment horizontal="left" vertical="center" indent="1"/>
    </xf>
    <xf numFmtId="0" fontId="33" fillId="28" borderId="91" applyNumberFormat="0" applyProtection="0">
      <alignment horizontal="left" vertical="top" indent="1"/>
    </xf>
    <xf numFmtId="0" fontId="33" fillId="41" borderId="91" applyNumberFormat="0" applyProtection="0">
      <alignment horizontal="left" vertical="center" indent="1"/>
    </xf>
    <xf numFmtId="0" fontId="33" fillId="41" borderId="91" applyNumberFormat="0" applyProtection="0">
      <alignment horizontal="left" vertical="top" indent="1"/>
    </xf>
    <xf numFmtId="0" fontId="33" fillId="39" borderId="91" applyNumberFormat="0" applyProtection="0">
      <alignment horizontal="left" vertical="center" indent="1"/>
    </xf>
    <xf numFmtId="0" fontId="33" fillId="39" borderId="91" applyNumberFormat="0" applyProtection="0">
      <alignment horizontal="left" vertical="top" indent="1"/>
    </xf>
    <xf numFmtId="4" fontId="37" fillId="43" borderId="91" applyNumberFormat="0" applyProtection="0">
      <alignment vertical="center"/>
    </xf>
    <xf numFmtId="4" fontId="39" fillId="43" borderId="91" applyNumberFormat="0" applyProtection="0">
      <alignment vertical="center"/>
    </xf>
    <xf numFmtId="4" fontId="37" fillId="43" borderId="91" applyNumberFormat="0" applyProtection="0">
      <alignment horizontal="left" vertical="center" indent="1"/>
    </xf>
    <xf numFmtId="0" fontId="37" fillId="43" borderId="91" applyNumberFormat="0" applyProtection="0">
      <alignment horizontal="left" vertical="top" indent="1"/>
    </xf>
    <xf numFmtId="4" fontId="37" fillId="39" borderId="91" applyNumberFormat="0" applyProtection="0">
      <alignment horizontal="right" vertical="center"/>
    </xf>
    <xf numFmtId="4" fontId="39" fillId="39" borderId="91" applyNumberFormat="0" applyProtection="0">
      <alignment horizontal="right" vertical="center"/>
    </xf>
    <xf numFmtId="4" fontId="37" fillId="28" borderId="91" applyNumberFormat="0" applyProtection="0">
      <alignment horizontal="left" vertical="center" indent="1"/>
    </xf>
    <xf numFmtId="0" fontId="37" fillId="28" borderId="91" applyNumberFormat="0" applyProtection="0">
      <alignment horizontal="left" vertical="top" indent="1"/>
    </xf>
    <xf numFmtId="4" fontId="41" fillId="39" borderId="91" applyNumberFormat="0" applyProtection="0">
      <alignment horizontal="right" vertical="center"/>
    </xf>
    <xf numFmtId="0" fontId="9" fillId="0" borderId="96" applyNumberFormat="0" applyFill="0" applyAlignment="0" applyProtection="0"/>
    <xf numFmtId="9"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0" fontId="3" fillId="0" borderId="0"/>
    <xf numFmtId="43" fontId="33" fillId="0" borderId="0" applyFont="0" applyFill="0" applyBorder="0" applyAlignment="0" applyProtection="0"/>
    <xf numFmtId="43" fontId="33" fillId="0" borderId="0" applyFont="0" applyFill="0" applyBorder="0" applyAlignment="0" applyProtection="0"/>
    <xf numFmtId="164" fontId="10" fillId="0" borderId="0" applyFont="0" applyFill="0" applyBorder="0" applyAlignment="0" applyProtection="0"/>
    <xf numFmtId="9" fontId="33" fillId="0" borderId="0" applyFont="0" applyFill="0" applyBorder="0" applyAlignment="0" applyProtection="0"/>
    <xf numFmtId="4" fontId="41" fillId="39" borderId="101" applyNumberFormat="0" applyProtection="0">
      <alignment horizontal="right" vertical="center"/>
    </xf>
    <xf numFmtId="0" fontId="9" fillId="0" borderId="102" applyNumberFormat="0" applyFill="0" applyAlignment="0" applyProtection="0"/>
    <xf numFmtId="4" fontId="37" fillId="36" borderId="126" applyNumberFormat="0" applyProtection="0">
      <alignment horizontal="right" vertical="center"/>
    </xf>
    <xf numFmtId="0" fontId="33" fillId="41" borderId="113" applyNumberFormat="0" applyProtection="0">
      <alignment horizontal="left" vertical="top" indent="1"/>
    </xf>
    <xf numFmtId="4" fontId="37" fillId="32" borderId="126" applyNumberFormat="0" applyProtection="0">
      <alignment horizontal="right" vertical="center"/>
    </xf>
    <xf numFmtId="0" fontId="34" fillId="63" borderId="106" applyNumberFormat="0" applyAlignment="0" applyProtection="0"/>
    <xf numFmtId="4" fontId="39" fillId="39" borderId="120" applyNumberFormat="0" applyProtection="0">
      <alignment horizontal="right" vertical="center"/>
    </xf>
    <xf numFmtId="4" fontId="37" fillId="28" borderId="113" applyNumberFormat="0" applyProtection="0">
      <alignment horizontal="right" vertical="center"/>
    </xf>
    <xf numFmtId="0" fontId="33" fillId="41" borderId="113" applyNumberFormat="0" applyProtection="0">
      <alignment horizontal="left" vertical="center" indent="1"/>
    </xf>
    <xf numFmtId="0" fontId="67" fillId="63" borderId="104" applyNumberFormat="0" applyAlignment="0" applyProtection="0"/>
    <xf numFmtId="4" fontId="39" fillId="39" borderId="132" applyNumberFormat="0" applyProtection="0">
      <alignment horizontal="right" vertical="center"/>
    </xf>
    <xf numFmtId="0" fontId="33" fillId="40" borderId="126" applyNumberFormat="0" applyProtection="0">
      <alignment horizontal="left" vertical="center" indent="1"/>
    </xf>
    <xf numFmtId="4" fontId="35" fillId="27" borderId="120" applyNumberFormat="0" applyProtection="0">
      <alignment vertical="center"/>
    </xf>
    <xf numFmtId="4" fontId="37" fillId="39" borderId="120" applyNumberFormat="0" applyProtection="0">
      <alignment horizontal="right" vertical="center"/>
    </xf>
    <xf numFmtId="0" fontId="34" fillId="63" borderId="119" applyNumberFormat="0" applyAlignment="0" applyProtection="0"/>
    <xf numFmtId="4" fontId="37" fillId="29" borderId="126" applyNumberFormat="0" applyProtection="0">
      <alignment horizontal="right" vertical="center"/>
    </xf>
    <xf numFmtId="4" fontId="37" fillId="34" borderId="126" applyNumberFormat="0" applyProtection="0">
      <alignment horizontal="right" vertical="center"/>
    </xf>
    <xf numFmtId="0" fontId="37" fillId="28" borderId="120" applyNumberFormat="0" applyProtection="0">
      <alignment horizontal="left" vertical="top" indent="1"/>
    </xf>
    <xf numFmtId="0" fontId="35" fillId="27" borderId="126" applyNumberFormat="0" applyProtection="0">
      <alignment horizontal="left" vertical="top" indent="1"/>
    </xf>
    <xf numFmtId="4" fontId="41" fillId="39" borderId="120" applyNumberFormat="0" applyProtection="0">
      <alignment horizontal="right" vertical="center"/>
    </xf>
    <xf numFmtId="4" fontId="37" fillId="33" borderId="126" applyNumberFormat="0" applyProtection="0">
      <alignment horizontal="right" vertical="center"/>
    </xf>
    <xf numFmtId="0" fontId="67" fillId="63" borderId="110" applyNumberFormat="0" applyAlignment="0" applyProtection="0"/>
    <xf numFmtId="4" fontId="37" fillId="30" borderId="120" applyNumberFormat="0" applyProtection="0">
      <alignment horizontal="right" vertical="center"/>
    </xf>
    <xf numFmtId="0" fontId="33" fillId="41" borderId="126" applyNumberFormat="0" applyProtection="0">
      <alignment horizontal="left" vertical="center" indent="1"/>
    </xf>
    <xf numFmtId="0" fontId="34" fillId="22" borderId="112" applyNumberFormat="0" applyAlignment="0" applyProtection="0"/>
    <xf numFmtId="0" fontId="33" fillId="39" borderId="132" applyNumberFormat="0" applyProtection="0">
      <alignment horizontal="left" vertical="top" indent="1"/>
    </xf>
    <xf numFmtId="4" fontId="37" fillId="35" borderId="113" applyNumberFormat="0" applyProtection="0">
      <alignment horizontal="right" vertical="center"/>
    </xf>
    <xf numFmtId="4" fontId="41" fillId="39" borderId="126" applyNumberFormat="0" applyProtection="0">
      <alignment horizontal="right" vertical="center"/>
    </xf>
    <xf numFmtId="4" fontId="39" fillId="43" borderId="132" applyNumberFormat="0" applyProtection="0">
      <alignment vertical="center"/>
    </xf>
    <xf numFmtId="4" fontId="37" fillId="28" borderId="126" applyNumberFormat="0" applyProtection="0">
      <alignment horizontal="left" vertical="center" indent="1"/>
    </xf>
    <xf numFmtId="0" fontId="67" fillId="63" borderId="117" applyNumberFormat="0" applyAlignment="0" applyProtection="0"/>
    <xf numFmtId="4" fontId="39" fillId="43" borderId="126" applyNumberFormat="0" applyProtection="0">
      <alignment vertical="center"/>
    </xf>
    <xf numFmtId="4" fontId="41" fillId="39" borderId="113" applyNumberFormat="0" applyProtection="0">
      <alignment horizontal="right" vertical="center"/>
    </xf>
    <xf numFmtId="4" fontId="41" fillId="39" borderId="107" applyNumberFormat="0" applyProtection="0">
      <alignment horizontal="right" vertical="center"/>
    </xf>
    <xf numFmtId="0" fontId="37" fillId="28" borderId="107" applyNumberFormat="0" applyProtection="0">
      <alignment horizontal="left" vertical="top" indent="1"/>
    </xf>
    <xf numFmtId="4" fontId="37" fillId="28" borderId="107" applyNumberFormat="0" applyProtection="0">
      <alignment horizontal="left" vertical="center" indent="1"/>
    </xf>
    <xf numFmtId="4" fontId="39" fillId="39" borderId="107" applyNumberFormat="0" applyProtection="0">
      <alignment horizontal="right" vertical="center"/>
    </xf>
    <xf numFmtId="4" fontId="37" fillId="39" borderId="107" applyNumberFormat="0" applyProtection="0">
      <alignment horizontal="right" vertical="center"/>
    </xf>
    <xf numFmtId="0" fontId="37" fillId="43" borderId="107" applyNumberFormat="0" applyProtection="0">
      <alignment horizontal="left" vertical="top" indent="1"/>
    </xf>
    <xf numFmtId="4" fontId="37" fillId="43" borderId="107" applyNumberFormat="0" applyProtection="0">
      <alignment horizontal="left" vertical="center" indent="1"/>
    </xf>
    <xf numFmtId="4" fontId="39" fillId="43" borderId="107" applyNumberFormat="0" applyProtection="0">
      <alignment vertical="center"/>
    </xf>
    <xf numFmtId="4" fontId="37" fillId="43" borderId="107" applyNumberFormat="0" applyProtection="0">
      <alignment vertical="center"/>
    </xf>
    <xf numFmtId="0" fontId="33" fillId="42" borderId="103" applyNumberFormat="0">
      <protection locked="0"/>
    </xf>
    <xf numFmtId="0" fontId="33" fillId="39" borderId="107" applyNumberFormat="0" applyProtection="0">
      <alignment horizontal="left" vertical="top" indent="1"/>
    </xf>
    <xf numFmtId="0" fontId="33" fillId="39" borderId="107" applyNumberFormat="0" applyProtection="0">
      <alignment horizontal="left" vertical="center" indent="1"/>
    </xf>
    <xf numFmtId="0" fontId="33" fillId="41" borderId="107" applyNumberFormat="0" applyProtection="0">
      <alignment horizontal="left" vertical="top" indent="1"/>
    </xf>
    <xf numFmtId="0" fontId="33" fillId="41" borderId="107" applyNumberFormat="0" applyProtection="0">
      <alignment horizontal="left" vertical="center" indent="1"/>
    </xf>
    <xf numFmtId="0" fontId="33" fillId="28" borderId="107" applyNumberFormat="0" applyProtection="0">
      <alignment horizontal="left" vertical="top" indent="1"/>
    </xf>
    <xf numFmtId="0" fontId="33" fillId="28" borderId="107" applyNumberFormat="0" applyProtection="0">
      <alignment horizontal="left" vertical="center" indent="1"/>
    </xf>
    <xf numFmtId="0" fontId="33" fillId="40" borderId="107" applyNumberFormat="0" applyProtection="0">
      <alignment horizontal="left" vertical="top" indent="1"/>
    </xf>
    <xf numFmtId="0" fontId="33" fillId="40" borderId="107" applyNumberFormat="0" applyProtection="0">
      <alignment horizontal="left" vertical="center" indent="1"/>
    </xf>
    <xf numFmtId="4" fontId="37" fillId="28" borderId="107" applyNumberFormat="0" applyProtection="0">
      <alignment horizontal="right" vertical="center"/>
    </xf>
    <xf numFmtId="4" fontId="37" fillId="37" borderId="107" applyNumberFormat="0" applyProtection="0">
      <alignment horizontal="right" vertical="center"/>
    </xf>
    <xf numFmtId="4" fontId="37" fillId="36" borderId="107" applyNumberFormat="0" applyProtection="0">
      <alignment horizontal="right" vertical="center"/>
    </xf>
    <xf numFmtId="4" fontId="37" fillId="35" borderId="107" applyNumberFormat="0" applyProtection="0">
      <alignment horizontal="right" vertical="center"/>
    </xf>
    <xf numFmtId="4" fontId="37" fillId="34" borderId="107" applyNumberFormat="0" applyProtection="0">
      <alignment horizontal="right" vertical="center"/>
    </xf>
    <xf numFmtId="4" fontId="37" fillId="33" borderId="107" applyNumberFormat="0" applyProtection="0">
      <alignment horizontal="right" vertical="center"/>
    </xf>
    <xf numFmtId="4" fontId="37" fillId="32" borderId="107" applyNumberFormat="0" applyProtection="0">
      <alignment horizontal="right" vertical="center"/>
    </xf>
    <xf numFmtId="4" fontId="37" fillId="31" borderId="107" applyNumberFormat="0" applyProtection="0">
      <alignment horizontal="right" vertical="center"/>
    </xf>
    <xf numFmtId="4" fontId="37" fillId="30" borderId="107" applyNumberFormat="0" applyProtection="0">
      <alignment horizontal="right" vertical="center"/>
    </xf>
    <xf numFmtId="4" fontId="37" fillId="29" borderId="107" applyNumberFormat="0" applyProtection="0">
      <alignment horizontal="right" vertical="center"/>
    </xf>
    <xf numFmtId="0" fontId="35" fillId="27" borderId="107" applyNumberFormat="0" applyProtection="0">
      <alignment horizontal="left" vertical="top" indent="1"/>
    </xf>
    <xf numFmtId="4" fontId="35" fillId="27" borderId="107" applyNumberFormat="0" applyProtection="0">
      <alignment horizontal="left" vertical="center" indent="1"/>
    </xf>
    <xf numFmtId="4" fontId="36" fillId="27" borderId="107" applyNumberFormat="0" applyProtection="0">
      <alignment vertical="center"/>
    </xf>
    <xf numFmtId="4" fontId="35" fillId="27" borderId="107" applyNumberFormat="0" applyProtection="0">
      <alignment vertical="center"/>
    </xf>
    <xf numFmtId="0" fontId="33" fillId="42" borderId="128" applyNumberFormat="0">
      <protection locked="0"/>
    </xf>
    <xf numFmtId="0" fontId="34" fillId="22" borderId="106" applyNumberFormat="0" applyAlignment="0" applyProtection="0"/>
    <xf numFmtId="0" fontId="33" fillId="19" borderId="105" applyNumberFormat="0" applyFont="0" applyAlignment="0" applyProtection="0"/>
    <xf numFmtId="4" fontId="39" fillId="43" borderId="120" applyNumberFormat="0" applyProtection="0">
      <alignment vertical="center"/>
    </xf>
    <xf numFmtId="0" fontId="30" fillId="20" borderId="104" applyNumberFormat="0" applyAlignment="0" applyProtection="0"/>
    <xf numFmtId="0" fontId="37" fillId="43" borderId="113" applyNumberFormat="0" applyProtection="0">
      <alignment horizontal="left" vertical="top" indent="1"/>
    </xf>
    <xf numFmtId="4" fontId="37" fillId="43" borderId="132" applyNumberFormat="0" applyProtection="0">
      <alignment vertical="center"/>
    </xf>
    <xf numFmtId="0" fontId="24" fillId="22" borderId="104" applyNumberFormat="0" applyAlignment="0" applyProtection="0"/>
    <xf numFmtId="0" fontId="34" fillId="63" borderId="139" applyNumberFormat="0" applyAlignment="0" applyProtection="0"/>
    <xf numFmtId="0" fontId="67" fillId="63" borderId="129" applyNumberFormat="0" applyAlignment="0" applyProtection="0"/>
    <xf numFmtId="0" fontId="37" fillId="28" borderId="132" applyNumberFormat="0" applyProtection="0">
      <alignment horizontal="left" vertical="top" indent="1"/>
    </xf>
    <xf numFmtId="0" fontId="33" fillId="42" borderId="122" applyNumberFormat="0">
      <protection locked="0"/>
    </xf>
    <xf numFmtId="4" fontId="37" fillId="28" borderId="113" applyNumberFormat="0" applyProtection="0">
      <alignment horizontal="left" vertical="center" indent="1"/>
    </xf>
    <xf numFmtId="0" fontId="24" fillId="22" borderId="98" applyNumberFormat="0" applyAlignment="0" applyProtection="0"/>
    <xf numFmtId="0" fontId="30" fillId="20" borderId="98" applyNumberFormat="0" applyAlignment="0" applyProtection="0"/>
    <xf numFmtId="0" fontId="33" fillId="19" borderId="99" applyNumberFormat="0" applyFont="0" applyAlignment="0" applyProtection="0"/>
    <xf numFmtId="0" fontId="34" fillId="22" borderId="100" applyNumberFormat="0" applyAlignment="0" applyProtection="0"/>
    <xf numFmtId="4" fontId="35" fillId="27" borderId="101" applyNumberFormat="0" applyProtection="0">
      <alignment vertical="center"/>
    </xf>
    <xf numFmtId="4" fontId="36" fillId="27" borderId="101" applyNumberFormat="0" applyProtection="0">
      <alignment vertical="center"/>
    </xf>
    <xf numFmtId="4" fontId="35" fillId="27" borderId="101" applyNumberFormat="0" applyProtection="0">
      <alignment horizontal="left" vertical="center" indent="1"/>
    </xf>
    <xf numFmtId="0" fontId="35" fillId="27" borderId="101" applyNumberFormat="0" applyProtection="0">
      <alignment horizontal="left" vertical="top" indent="1"/>
    </xf>
    <xf numFmtId="4" fontId="37" fillId="29" borderId="101" applyNumberFormat="0" applyProtection="0">
      <alignment horizontal="right" vertical="center"/>
    </xf>
    <xf numFmtId="4" fontId="37" fillId="30" borderId="101" applyNumberFormat="0" applyProtection="0">
      <alignment horizontal="right" vertical="center"/>
    </xf>
    <xf numFmtId="4" fontId="37" fillId="31" borderId="101" applyNumberFormat="0" applyProtection="0">
      <alignment horizontal="right" vertical="center"/>
    </xf>
    <xf numFmtId="4" fontId="37" fillId="32" borderId="101" applyNumberFormat="0" applyProtection="0">
      <alignment horizontal="right" vertical="center"/>
    </xf>
    <xf numFmtId="4" fontId="37" fillId="33" borderId="101" applyNumberFormat="0" applyProtection="0">
      <alignment horizontal="right" vertical="center"/>
    </xf>
    <xf numFmtId="4" fontId="37" fillId="34" borderId="101" applyNumberFormat="0" applyProtection="0">
      <alignment horizontal="right" vertical="center"/>
    </xf>
    <xf numFmtId="4" fontId="37" fillId="35" borderId="101" applyNumberFormat="0" applyProtection="0">
      <alignment horizontal="right" vertical="center"/>
    </xf>
    <xf numFmtId="4" fontId="37" fillId="36" borderId="101" applyNumberFormat="0" applyProtection="0">
      <alignment horizontal="right" vertical="center"/>
    </xf>
    <xf numFmtId="4" fontId="37" fillId="37" borderId="101" applyNumberFormat="0" applyProtection="0">
      <alignment horizontal="right" vertical="center"/>
    </xf>
    <xf numFmtId="4" fontId="37" fillId="28" borderId="101" applyNumberFormat="0" applyProtection="0">
      <alignment horizontal="right" vertical="center"/>
    </xf>
    <xf numFmtId="0" fontId="33" fillId="40" borderId="101" applyNumberFormat="0" applyProtection="0">
      <alignment horizontal="left" vertical="center" indent="1"/>
    </xf>
    <xf numFmtId="0" fontId="33" fillId="40" borderId="101" applyNumberFormat="0" applyProtection="0">
      <alignment horizontal="left" vertical="top" indent="1"/>
    </xf>
    <xf numFmtId="0" fontId="33" fillId="28" borderId="101" applyNumberFormat="0" applyProtection="0">
      <alignment horizontal="left" vertical="center" indent="1"/>
    </xf>
    <xf numFmtId="0" fontId="33" fillId="28" borderId="101" applyNumberFormat="0" applyProtection="0">
      <alignment horizontal="left" vertical="top" indent="1"/>
    </xf>
    <xf numFmtId="0" fontId="33" fillId="41" borderId="101" applyNumberFormat="0" applyProtection="0">
      <alignment horizontal="left" vertical="center" indent="1"/>
    </xf>
    <xf numFmtId="0" fontId="33" fillId="41" borderId="101" applyNumberFormat="0" applyProtection="0">
      <alignment horizontal="left" vertical="top" indent="1"/>
    </xf>
    <xf numFmtId="0" fontId="33" fillId="39" borderId="101" applyNumberFormat="0" applyProtection="0">
      <alignment horizontal="left" vertical="center" indent="1"/>
    </xf>
    <xf numFmtId="0" fontId="33" fillId="39" borderId="101" applyNumberFormat="0" applyProtection="0">
      <alignment horizontal="left" vertical="top" indent="1"/>
    </xf>
    <xf numFmtId="4" fontId="37" fillId="43" borderId="101" applyNumberFormat="0" applyProtection="0">
      <alignment vertical="center"/>
    </xf>
    <xf numFmtId="4" fontId="39" fillId="43" borderId="101" applyNumberFormat="0" applyProtection="0">
      <alignment vertical="center"/>
    </xf>
    <xf numFmtId="4" fontId="37" fillId="43" borderId="101" applyNumberFormat="0" applyProtection="0">
      <alignment horizontal="left" vertical="center" indent="1"/>
    </xf>
    <xf numFmtId="0" fontId="37" fillId="43" borderId="101" applyNumberFormat="0" applyProtection="0">
      <alignment horizontal="left" vertical="top" indent="1"/>
    </xf>
    <xf numFmtId="4" fontId="37" fillId="39" borderId="101" applyNumberFormat="0" applyProtection="0">
      <alignment horizontal="right" vertical="center"/>
    </xf>
    <xf numFmtId="4" fontId="39" fillId="39" borderId="101" applyNumberFormat="0" applyProtection="0">
      <alignment horizontal="right" vertical="center"/>
    </xf>
    <xf numFmtId="4" fontId="37" fillId="28" borderId="101" applyNumberFormat="0" applyProtection="0">
      <alignment horizontal="left" vertical="center" indent="1"/>
    </xf>
    <xf numFmtId="0" fontId="37" fillId="28" borderId="101" applyNumberFormat="0" applyProtection="0">
      <alignment horizontal="left" vertical="top" indent="1"/>
    </xf>
    <xf numFmtId="4" fontId="41" fillId="39" borderId="101" applyNumberFormat="0" applyProtection="0">
      <alignment horizontal="right" vertical="center"/>
    </xf>
    <xf numFmtId="0" fontId="9" fillId="0" borderId="102" applyNumberFormat="0" applyFill="0" applyAlignment="0" applyProtection="0"/>
    <xf numFmtId="0" fontId="33" fillId="39" borderId="126" applyNumberFormat="0" applyProtection="0">
      <alignment horizontal="left" vertical="top" indent="1"/>
    </xf>
    <xf numFmtId="0" fontId="33" fillId="41" borderId="132" applyNumberFormat="0" applyProtection="0">
      <alignment horizontal="left" vertical="top" indent="1"/>
    </xf>
    <xf numFmtId="4" fontId="39" fillId="39" borderId="126" applyNumberFormat="0" applyProtection="0">
      <alignment horizontal="right" vertical="center"/>
    </xf>
    <xf numFmtId="0" fontId="37" fillId="28" borderId="126" applyNumberFormat="0" applyProtection="0">
      <alignment horizontal="left" vertical="top" indent="1"/>
    </xf>
    <xf numFmtId="0" fontId="37" fillId="43" borderId="126" applyNumberFormat="0" applyProtection="0">
      <alignment horizontal="left" vertical="top" indent="1"/>
    </xf>
    <xf numFmtId="0" fontId="33" fillId="42" borderId="115" applyNumberFormat="0">
      <protection locked="0"/>
    </xf>
    <xf numFmtId="0" fontId="30" fillId="20" borderId="117" applyNumberFormat="0" applyAlignment="0" applyProtection="0"/>
    <xf numFmtId="4" fontId="35" fillId="27" borderId="120" applyNumberFormat="0" applyProtection="0">
      <alignment horizontal="left" vertical="center" indent="1"/>
    </xf>
    <xf numFmtId="4" fontId="37" fillId="29" borderId="120" applyNumberFormat="0" applyProtection="0">
      <alignment horizontal="right" vertical="center"/>
    </xf>
    <xf numFmtId="4" fontId="37" fillId="33" borderId="120" applyNumberFormat="0" applyProtection="0">
      <alignment horizontal="right" vertical="center"/>
    </xf>
    <xf numFmtId="4" fontId="37" fillId="36" borderId="120" applyNumberFormat="0" applyProtection="0">
      <alignment horizontal="right" vertical="center"/>
    </xf>
    <xf numFmtId="0" fontId="33" fillId="40" borderId="120" applyNumberFormat="0" applyProtection="0">
      <alignment horizontal="left" vertical="top" indent="1"/>
    </xf>
    <xf numFmtId="0" fontId="33" fillId="41" borderId="120" applyNumberFormat="0" applyProtection="0">
      <alignment horizontal="left" vertical="center" indent="1"/>
    </xf>
    <xf numFmtId="4" fontId="37" fillId="43" borderId="120" applyNumberFormat="0" applyProtection="0">
      <alignment horizontal="left" vertical="center" indent="1"/>
    </xf>
    <xf numFmtId="0" fontId="33" fillId="28" borderId="126" applyNumberFormat="0" applyProtection="0">
      <alignment horizontal="left" vertical="center" indent="1"/>
    </xf>
    <xf numFmtId="0" fontId="67" fillId="63" borderId="123" applyNumberFormat="0" applyAlignment="0" applyProtection="0"/>
    <xf numFmtId="4" fontId="37" fillId="43" borderId="132" applyNumberFormat="0" applyProtection="0">
      <alignment horizontal="left" vertical="center" indent="1"/>
    </xf>
    <xf numFmtId="0" fontId="67" fillId="63" borderId="137" applyNumberFormat="0" applyAlignment="0" applyProtection="0"/>
    <xf numFmtId="4" fontId="37" fillId="43" borderId="126" applyNumberFormat="0" applyProtection="0">
      <alignment vertical="center"/>
    </xf>
    <xf numFmtId="0" fontId="9" fillId="0" borderId="108" applyNumberFormat="0" applyFill="0" applyAlignment="0" applyProtection="0"/>
    <xf numFmtId="0" fontId="33" fillId="28" borderId="126" applyNumberFormat="0" applyProtection="0">
      <alignment horizontal="left" vertical="top" indent="1"/>
    </xf>
    <xf numFmtId="4" fontId="37" fillId="37" borderId="120" applyNumberFormat="0" applyProtection="0">
      <alignment horizontal="right" vertical="center"/>
    </xf>
    <xf numFmtId="4" fontId="35" fillId="27" borderId="113" applyNumberFormat="0" applyProtection="0">
      <alignment vertical="center"/>
    </xf>
    <xf numFmtId="4" fontId="37" fillId="29" borderId="113" applyNumberFormat="0" applyProtection="0">
      <alignment horizontal="right" vertical="center"/>
    </xf>
    <xf numFmtId="4" fontId="37" fillId="39" borderId="113" applyNumberFormat="0" applyProtection="0">
      <alignment horizontal="right" vertical="center"/>
    </xf>
    <xf numFmtId="4" fontId="37" fillId="37" borderId="113" applyNumberFormat="0" applyProtection="0">
      <alignment horizontal="right" vertical="center"/>
    </xf>
    <xf numFmtId="4" fontId="37" fillId="34" borderId="113" applyNumberFormat="0" applyProtection="0">
      <alignment horizontal="right" vertical="center"/>
    </xf>
    <xf numFmtId="4" fontId="37" fillId="31" borderId="113" applyNumberFormat="0" applyProtection="0">
      <alignment horizontal="right" vertical="center"/>
    </xf>
    <xf numFmtId="4" fontId="37" fillId="30" borderId="113" applyNumberFormat="0" applyProtection="0">
      <alignment horizontal="right" vertical="center"/>
    </xf>
    <xf numFmtId="4" fontId="35" fillId="27" borderId="113" applyNumberFormat="0" applyProtection="0">
      <alignment vertical="center"/>
    </xf>
    <xf numFmtId="0" fontId="30" fillId="20" borderId="110" applyNumberFormat="0" applyAlignment="0" applyProtection="0"/>
    <xf numFmtId="4" fontId="37" fillId="28" borderId="126" applyNumberFormat="0" applyProtection="0">
      <alignment horizontal="right" vertical="center"/>
    </xf>
    <xf numFmtId="4" fontId="37" fillId="28" borderId="120" applyNumberFormat="0" applyProtection="0">
      <alignment horizontal="left" vertical="center" indent="1"/>
    </xf>
    <xf numFmtId="0" fontId="33" fillId="39" borderId="120" applyNumberFormat="0" applyProtection="0">
      <alignment horizontal="left" vertical="top" indent="1"/>
    </xf>
    <xf numFmtId="0" fontId="33" fillId="19" borderId="111" applyNumberFormat="0" applyFont="0" applyAlignment="0" applyProtection="0"/>
    <xf numFmtId="0" fontId="33" fillId="19" borderId="111" applyNumberFormat="0" applyFont="0" applyAlignment="0" applyProtection="0"/>
    <xf numFmtId="0" fontId="30" fillId="20" borderId="110" applyNumberFormat="0" applyAlignment="0" applyProtection="0"/>
    <xf numFmtId="0" fontId="35" fillId="27" borderId="113" applyNumberFormat="0" applyProtection="0">
      <alignment horizontal="left" vertical="top" indent="1"/>
    </xf>
    <xf numFmtId="0" fontId="24" fillId="22" borderId="110" applyNumberFormat="0" applyAlignment="0" applyProtection="0"/>
    <xf numFmtId="4" fontId="37" fillId="36" borderId="113" applyNumberFormat="0" applyProtection="0">
      <alignment horizontal="right" vertical="center"/>
    </xf>
    <xf numFmtId="4" fontId="37" fillId="31" borderId="113" applyNumberFormat="0" applyProtection="0">
      <alignment horizontal="right" vertical="center"/>
    </xf>
    <xf numFmtId="4" fontId="39" fillId="39" borderId="113" applyNumberFormat="0" applyProtection="0">
      <alignment horizontal="right" vertical="center"/>
    </xf>
    <xf numFmtId="0" fontId="34" fillId="63" borderId="125" applyNumberFormat="0" applyAlignment="0" applyProtection="0"/>
    <xf numFmtId="4" fontId="37" fillId="43" borderId="126" applyNumberFormat="0" applyProtection="0">
      <alignment horizontal="left" vertical="center" indent="1"/>
    </xf>
    <xf numFmtId="0" fontId="33" fillId="39" borderId="132" applyNumberFormat="0" applyProtection="0">
      <alignment horizontal="left" vertical="center" indent="1"/>
    </xf>
    <xf numFmtId="4" fontId="37" fillId="39" borderId="132" applyNumberFormat="0" applyProtection="0">
      <alignment horizontal="right" vertical="center"/>
    </xf>
    <xf numFmtId="0" fontId="33" fillId="39" borderId="126" applyNumberFormat="0" applyProtection="0">
      <alignment horizontal="left" vertical="center" indent="1"/>
    </xf>
    <xf numFmtId="0" fontId="33" fillId="40" borderId="126" applyNumberFormat="0" applyProtection="0">
      <alignment horizontal="left" vertical="top" indent="1"/>
    </xf>
    <xf numFmtId="4" fontId="37" fillId="43" borderId="120" applyNumberFormat="0" applyProtection="0">
      <alignment vertical="center"/>
    </xf>
    <xf numFmtId="0" fontId="33" fillId="28" borderId="120" applyNumberFormat="0" applyProtection="0">
      <alignment horizontal="left" vertical="top" indent="1"/>
    </xf>
    <xf numFmtId="0" fontId="33" fillId="40" borderId="120" applyNumberFormat="0" applyProtection="0">
      <alignment horizontal="left" vertical="center" indent="1"/>
    </xf>
    <xf numFmtId="4" fontId="37" fillId="35" borderId="120" applyNumberFormat="0" applyProtection="0">
      <alignment horizontal="right" vertical="center"/>
    </xf>
    <xf numFmtId="4" fontId="37" fillId="32" borderId="120" applyNumberFormat="0" applyProtection="0">
      <alignment horizontal="right" vertical="center"/>
    </xf>
    <xf numFmtId="4" fontId="36" fillId="27" borderId="120" applyNumberFormat="0" applyProtection="0">
      <alignment vertical="center"/>
    </xf>
    <xf numFmtId="0" fontId="33" fillId="19" borderId="118" applyNumberFormat="0" applyFont="0" applyAlignment="0" applyProtection="0"/>
    <xf numFmtId="0" fontId="24" fillId="22" borderId="117" applyNumberFormat="0" applyAlignment="0" applyProtection="0"/>
    <xf numFmtId="0" fontId="37" fillId="28" borderId="140" applyNumberFormat="0" applyProtection="0">
      <alignment horizontal="left" vertical="top" indent="1"/>
    </xf>
    <xf numFmtId="0" fontId="37" fillId="43" borderId="120" applyNumberFormat="0" applyProtection="0">
      <alignment horizontal="left" vertical="top" indent="1"/>
    </xf>
    <xf numFmtId="0" fontId="34" fillId="63" borderId="112" applyNumberFormat="0" applyAlignment="0" applyProtection="0"/>
    <xf numFmtId="4" fontId="37" fillId="29" borderId="113" applyNumberFormat="0" applyProtection="0">
      <alignment horizontal="right" vertical="center"/>
    </xf>
    <xf numFmtId="4" fontId="35" fillId="27" borderId="113" applyNumberFormat="0" applyProtection="0">
      <alignment horizontal="left" vertical="center" indent="1"/>
    </xf>
    <xf numFmtId="0" fontId="33" fillId="41" borderId="120" applyNumberFormat="0" applyProtection="0">
      <alignment horizontal="left" vertical="top" indent="1"/>
    </xf>
    <xf numFmtId="0" fontId="35" fillId="27" borderId="113" applyNumberFormat="0" applyProtection="0">
      <alignment horizontal="left" vertical="top" indent="1"/>
    </xf>
    <xf numFmtId="4" fontId="37" fillId="33" borderId="113" applyNumberFormat="0" applyProtection="0">
      <alignment horizontal="right" vertical="center"/>
    </xf>
    <xf numFmtId="4" fontId="36" fillId="27" borderId="113" applyNumberFormat="0" applyProtection="0">
      <alignment vertical="center"/>
    </xf>
    <xf numFmtId="4" fontId="35" fillId="27" borderId="113" applyNumberFormat="0" applyProtection="0">
      <alignment horizontal="left" vertical="center" indent="1"/>
    </xf>
    <xf numFmtId="4" fontId="37" fillId="32" borderId="113" applyNumberFormat="0" applyProtection="0">
      <alignment horizontal="right" vertical="center"/>
    </xf>
    <xf numFmtId="0" fontId="9" fillId="0" borderId="114" applyNumberFormat="0" applyFill="0" applyAlignment="0" applyProtection="0"/>
    <xf numFmtId="0" fontId="34" fillId="22" borderId="112" applyNumberFormat="0" applyAlignment="0" applyProtection="0"/>
    <xf numFmtId="4" fontId="37" fillId="32" borderId="113" applyNumberFormat="0" applyProtection="0">
      <alignment horizontal="right" vertical="center"/>
    </xf>
    <xf numFmtId="4" fontId="37" fillId="39" borderId="126" applyNumberFormat="0" applyProtection="0">
      <alignment horizontal="right" vertical="center"/>
    </xf>
    <xf numFmtId="4" fontId="37" fillId="33" borderId="113" applyNumberFormat="0" applyProtection="0">
      <alignment horizontal="right" vertical="center"/>
    </xf>
    <xf numFmtId="4" fontId="37" fillId="34" borderId="113" applyNumberFormat="0" applyProtection="0">
      <alignment horizontal="right" vertical="center"/>
    </xf>
    <xf numFmtId="4" fontId="37" fillId="35" borderId="113" applyNumberFormat="0" applyProtection="0">
      <alignment horizontal="right" vertical="center"/>
    </xf>
    <xf numFmtId="4" fontId="37" fillId="36" borderId="113" applyNumberFormat="0" applyProtection="0">
      <alignment horizontal="right" vertical="center"/>
    </xf>
    <xf numFmtId="4" fontId="37" fillId="37" borderId="113" applyNumberFormat="0" applyProtection="0">
      <alignment horizontal="right" vertical="center"/>
    </xf>
    <xf numFmtId="4" fontId="37" fillId="28" borderId="113" applyNumberFormat="0" applyProtection="0">
      <alignment horizontal="right" vertical="center"/>
    </xf>
    <xf numFmtId="0" fontId="33" fillId="40" borderId="113" applyNumberFormat="0" applyProtection="0">
      <alignment horizontal="left" vertical="center" indent="1"/>
    </xf>
    <xf numFmtId="0" fontId="33" fillId="40" borderId="113" applyNumberFormat="0" applyProtection="0">
      <alignment horizontal="left" vertical="top" indent="1"/>
    </xf>
    <xf numFmtId="0" fontId="33" fillId="28" borderId="113" applyNumberFormat="0" applyProtection="0">
      <alignment horizontal="left" vertical="center" indent="1"/>
    </xf>
    <xf numFmtId="0" fontId="33" fillId="28" borderId="113" applyNumberFormat="0" applyProtection="0">
      <alignment horizontal="left" vertical="top" indent="1"/>
    </xf>
    <xf numFmtId="0" fontId="33" fillId="41" borderId="113" applyNumberFormat="0" applyProtection="0">
      <alignment horizontal="left" vertical="center" indent="1"/>
    </xf>
    <xf numFmtId="0" fontId="33" fillId="41" borderId="113" applyNumberFormat="0" applyProtection="0">
      <alignment horizontal="left" vertical="top" indent="1"/>
    </xf>
    <xf numFmtId="0" fontId="33" fillId="39" borderId="113" applyNumberFormat="0" applyProtection="0">
      <alignment horizontal="left" vertical="center" indent="1"/>
    </xf>
    <xf numFmtId="0" fontId="33" fillId="39" borderId="113" applyNumberFormat="0" applyProtection="0">
      <alignment horizontal="left" vertical="top" indent="1"/>
    </xf>
    <xf numFmtId="4" fontId="37" fillId="43" borderId="113" applyNumberFormat="0" applyProtection="0">
      <alignment vertical="center"/>
    </xf>
    <xf numFmtId="4" fontId="39" fillId="43" borderId="113" applyNumberFormat="0" applyProtection="0">
      <alignment vertical="center"/>
    </xf>
    <xf numFmtId="4" fontId="37" fillId="43" borderId="113" applyNumberFormat="0" applyProtection="0">
      <alignment horizontal="left" vertical="center" indent="1"/>
    </xf>
    <xf numFmtId="0" fontId="37" fillId="43" borderId="113" applyNumberFormat="0" applyProtection="0">
      <alignment horizontal="left" vertical="top" indent="1"/>
    </xf>
    <xf numFmtId="4" fontId="37" fillId="39" borderId="113" applyNumberFormat="0" applyProtection="0">
      <alignment horizontal="right" vertical="center"/>
    </xf>
    <xf numFmtId="4" fontId="39" fillId="39" borderId="113" applyNumberFormat="0" applyProtection="0">
      <alignment horizontal="right" vertical="center"/>
    </xf>
    <xf numFmtId="4" fontId="37" fillId="28" borderId="113" applyNumberFormat="0" applyProtection="0">
      <alignment horizontal="left" vertical="center" indent="1"/>
    </xf>
    <xf numFmtId="0" fontId="37" fillId="28" borderId="113" applyNumberFormat="0" applyProtection="0">
      <alignment horizontal="left" vertical="top" indent="1"/>
    </xf>
    <xf numFmtId="4" fontId="41" fillId="39" borderId="113" applyNumberFormat="0" applyProtection="0">
      <alignment horizontal="right" vertical="center"/>
    </xf>
    <xf numFmtId="0" fontId="9" fillId="0" borderId="114" applyNumberFormat="0" applyFill="0" applyAlignment="0" applyProtection="0"/>
    <xf numFmtId="0" fontId="9" fillId="0" borderId="121" applyNumberFormat="0" applyFill="0" applyAlignment="0" applyProtection="0"/>
    <xf numFmtId="0" fontId="9" fillId="0" borderId="127" applyNumberFormat="0" applyFill="0" applyAlignment="0" applyProtection="0"/>
    <xf numFmtId="0" fontId="34" fillId="63" borderId="131" applyNumberFormat="0" applyAlignment="0" applyProtection="0"/>
    <xf numFmtId="4" fontId="35" fillId="27" borderId="126" applyNumberFormat="0" applyProtection="0">
      <alignment horizontal="left" vertical="center" indent="1"/>
    </xf>
    <xf numFmtId="4" fontId="36" fillId="27" borderId="126" applyNumberFormat="0" applyProtection="0">
      <alignment vertical="center"/>
    </xf>
    <xf numFmtId="4" fontId="35" fillId="27" borderId="126" applyNumberFormat="0" applyProtection="0">
      <alignment vertical="center"/>
    </xf>
    <xf numFmtId="0" fontId="34" fillId="22" borderId="125" applyNumberFormat="0" applyAlignment="0" applyProtection="0"/>
    <xf numFmtId="0" fontId="33" fillId="19" borderId="124" applyNumberFormat="0" applyFont="0" applyAlignment="0" applyProtection="0"/>
    <xf numFmtId="0" fontId="30" fillId="20" borderId="123" applyNumberFormat="0" applyAlignment="0" applyProtection="0"/>
    <xf numFmtId="0" fontId="24" fillId="22" borderId="123" applyNumberFormat="0" applyAlignment="0" applyProtection="0"/>
    <xf numFmtId="0" fontId="9" fillId="0" borderId="135" applyNumberFormat="0" applyFill="0" applyAlignment="0" applyProtection="0"/>
    <xf numFmtId="0" fontId="24" fillId="22" borderId="117" applyNumberFormat="0" applyAlignment="0" applyProtection="0"/>
    <xf numFmtId="0" fontId="30" fillId="20" borderId="117" applyNumberFormat="0" applyAlignment="0" applyProtection="0"/>
    <xf numFmtId="0" fontId="33" fillId="19" borderId="118" applyNumberFormat="0" applyFont="0" applyAlignment="0" applyProtection="0"/>
    <xf numFmtId="0" fontId="34" fillId="22" borderId="119" applyNumberFormat="0" applyAlignment="0" applyProtection="0"/>
    <xf numFmtId="4" fontId="35" fillId="27" borderId="120" applyNumberFormat="0" applyProtection="0">
      <alignment vertical="center"/>
    </xf>
    <xf numFmtId="4" fontId="36" fillId="27" borderId="120" applyNumberFormat="0" applyProtection="0">
      <alignment vertical="center"/>
    </xf>
    <xf numFmtId="4" fontId="35" fillId="27" borderId="120" applyNumberFormat="0" applyProtection="0">
      <alignment horizontal="left" vertical="center" indent="1"/>
    </xf>
    <xf numFmtId="0" fontId="35" fillId="27" borderId="120" applyNumberFormat="0" applyProtection="0">
      <alignment horizontal="left" vertical="top" indent="1"/>
    </xf>
    <xf numFmtId="4" fontId="37" fillId="29" borderId="120" applyNumberFormat="0" applyProtection="0">
      <alignment horizontal="right" vertical="center"/>
    </xf>
    <xf numFmtId="4" fontId="37" fillId="30" borderId="120" applyNumberFormat="0" applyProtection="0">
      <alignment horizontal="right" vertical="center"/>
    </xf>
    <xf numFmtId="4" fontId="37" fillId="31" borderId="120" applyNumberFormat="0" applyProtection="0">
      <alignment horizontal="right" vertical="center"/>
    </xf>
    <xf numFmtId="4" fontId="37" fillId="32" borderId="120" applyNumberFormat="0" applyProtection="0">
      <alignment horizontal="right" vertical="center"/>
    </xf>
    <xf numFmtId="4" fontId="37" fillId="33" borderId="120" applyNumberFormat="0" applyProtection="0">
      <alignment horizontal="right" vertical="center"/>
    </xf>
    <xf numFmtId="4" fontId="37" fillId="34" borderId="120" applyNumberFormat="0" applyProtection="0">
      <alignment horizontal="right" vertical="center"/>
    </xf>
    <xf numFmtId="4" fontId="37" fillId="35" borderId="120" applyNumberFormat="0" applyProtection="0">
      <alignment horizontal="right" vertical="center"/>
    </xf>
    <xf numFmtId="4" fontId="37" fillId="36" borderId="120" applyNumberFormat="0" applyProtection="0">
      <alignment horizontal="right" vertical="center"/>
    </xf>
    <xf numFmtId="4" fontId="37" fillId="37" borderId="120" applyNumberFormat="0" applyProtection="0">
      <alignment horizontal="right" vertical="center"/>
    </xf>
    <xf numFmtId="4" fontId="37" fillId="28" borderId="120" applyNumberFormat="0" applyProtection="0">
      <alignment horizontal="right" vertical="center"/>
    </xf>
    <xf numFmtId="0" fontId="33" fillId="40" borderId="120" applyNumberFormat="0" applyProtection="0">
      <alignment horizontal="left" vertical="center" indent="1"/>
    </xf>
    <xf numFmtId="0" fontId="33" fillId="40" borderId="120" applyNumberFormat="0" applyProtection="0">
      <alignment horizontal="left" vertical="top" indent="1"/>
    </xf>
    <xf numFmtId="0" fontId="33" fillId="28" borderId="120" applyNumberFormat="0" applyProtection="0">
      <alignment horizontal="left" vertical="center" indent="1"/>
    </xf>
    <xf numFmtId="0" fontId="33" fillId="28" borderId="120" applyNumberFormat="0" applyProtection="0">
      <alignment horizontal="left" vertical="top" indent="1"/>
    </xf>
    <xf numFmtId="0" fontId="33" fillId="41" borderId="120" applyNumberFormat="0" applyProtection="0">
      <alignment horizontal="left" vertical="center" indent="1"/>
    </xf>
    <xf numFmtId="0" fontId="33" fillId="41" borderId="120" applyNumberFormat="0" applyProtection="0">
      <alignment horizontal="left" vertical="top" indent="1"/>
    </xf>
    <xf numFmtId="0" fontId="33" fillId="39" borderId="120" applyNumberFormat="0" applyProtection="0">
      <alignment horizontal="left" vertical="center" indent="1"/>
    </xf>
    <xf numFmtId="0" fontId="33" fillId="39" borderId="120" applyNumberFormat="0" applyProtection="0">
      <alignment horizontal="left" vertical="top" indent="1"/>
    </xf>
    <xf numFmtId="4" fontId="37" fillId="43" borderId="120" applyNumberFormat="0" applyProtection="0">
      <alignment vertical="center"/>
    </xf>
    <xf numFmtId="4" fontId="39" fillId="43" borderId="120" applyNumberFormat="0" applyProtection="0">
      <alignment vertical="center"/>
    </xf>
    <xf numFmtId="4" fontId="37" fillId="43" borderId="120" applyNumberFormat="0" applyProtection="0">
      <alignment horizontal="left" vertical="center" indent="1"/>
    </xf>
    <xf numFmtId="0" fontId="37" fillId="43" borderId="120" applyNumberFormat="0" applyProtection="0">
      <alignment horizontal="left" vertical="top" indent="1"/>
    </xf>
    <xf numFmtId="4" fontId="37" fillId="39" borderId="120" applyNumberFormat="0" applyProtection="0">
      <alignment horizontal="right" vertical="center"/>
    </xf>
    <xf numFmtId="4" fontId="39" fillId="39" borderId="120" applyNumberFormat="0" applyProtection="0">
      <alignment horizontal="right" vertical="center"/>
    </xf>
    <xf numFmtId="4" fontId="37" fillId="28" borderId="120" applyNumberFormat="0" applyProtection="0">
      <alignment horizontal="left" vertical="center" indent="1"/>
    </xf>
    <xf numFmtId="0" fontId="37" fillId="28" borderId="120" applyNumberFormat="0" applyProtection="0">
      <alignment horizontal="left" vertical="top" indent="1"/>
    </xf>
    <xf numFmtId="4" fontId="41" fillId="39" borderId="120" applyNumberFormat="0" applyProtection="0">
      <alignment horizontal="right" vertical="center"/>
    </xf>
    <xf numFmtId="0" fontId="9" fillId="0" borderId="121" applyNumberFormat="0" applyFill="0" applyAlignment="0" applyProtection="0"/>
    <xf numFmtId="0" fontId="33" fillId="41" borderId="132" applyNumberFormat="0" applyProtection="0">
      <alignment horizontal="left" vertical="center" indent="1"/>
    </xf>
    <xf numFmtId="0" fontId="33" fillId="28" borderId="132" applyNumberFormat="0" applyProtection="0">
      <alignment horizontal="left" vertical="top" indent="1"/>
    </xf>
    <xf numFmtId="0" fontId="33" fillId="28" borderId="132" applyNumberFormat="0" applyProtection="0">
      <alignment horizontal="left" vertical="center" indent="1"/>
    </xf>
    <xf numFmtId="0" fontId="33" fillId="40" borderId="132" applyNumberFormat="0" applyProtection="0">
      <alignment horizontal="left" vertical="top" indent="1"/>
    </xf>
    <xf numFmtId="0" fontId="33" fillId="40" borderId="132" applyNumberFormat="0" applyProtection="0">
      <alignment horizontal="left" vertical="center" indent="1"/>
    </xf>
    <xf numFmtId="4" fontId="37" fillId="28" borderId="132" applyNumberFormat="0" applyProtection="0">
      <alignment horizontal="right" vertical="center"/>
    </xf>
    <xf numFmtId="4" fontId="37" fillId="37" borderId="132" applyNumberFormat="0" applyProtection="0">
      <alignment horizontal="right" vertical="center"/>
    </xf>
    <xf numFmtId="4" fontId="37" fillId="36" borderId="132" applyNumberFormat="0" applyProtection="0">
      <alignment horizontal="right" vertical="center"/>
    </xf>
    <xf numFmtId="4" fontId="37" fillId="35" borderId="132" applyNumberFormat="0" applyProtection="0">
      <alignment horizontal="right" vertical="center"/>
    </xf>
    <xf numFmtId="4" fontId="37" fillId="34" borderId="132" applyNumberFormat="0" applyProtection="0">
      <alignment horizontal="right" vertical="center"/>
    </xf>
    <xf numFmtId="4" fontId="37" fillId="33" borderId="132" applyNumberFormat="0" applyProtection="0">
      <alignment horizontal="right" vertical="center"/>
    </xf>
    <xf numFmtId="4" fontId="37" fillId="32" borderId="132" applyNumberFormat="0" applyProtection="0">
      <alignment horizontal="right" vertical="center"/>
    </xf>
    <xf numFmtId="4" fontId="37" fillId="31" borderId="132" applyNumberFormat="0" applyProtection="0">
      <alignment horizontal="right" vertical="center"/>
    </xf>
    <xf numFmtId="4" fontId="37" fillId="30" borderId="132" applyNumberFormat="0" applyProtection="0">
      <alignment horizontal="right" vertical="center"/>
    </xf>
    <xf numFmtId="4" fontId="37" fillId="29" borderId="132" applyNumberFormat="0" applyProtection="0">
      <alignment horizontal="right" vertical="center"/>
    </xf>
    <xf numFmtId="0" fontId="35" fillId="27" borderId="132" applyNumberFormat="0" applyProtection="0">
      <alignment horizontal="left" vertical="top" indent="1"/>
    </xf>
    <xf numFmtId="4" fontId="35" fillId="27" borderId="132" applyNumberFormat="0" applyProtection="0">
      <alignment horizontal="left" vertical="center" indent="1"/>
    </xf>
    <xf numFmtId="4" fontId="36" fillId="27" borderId="132" applyNumberFormat="0" applyProtection="0">
      <alignment vertical="center"/>
    </xf>
    <xf numFmtId="4" fontId="35" fillId="27" borderId="132" applyNumberFormat="0" applyProtection="0">
      <alignment vertical="center"/>
    </xf>
    <xf numFmtId="0" fontId="34" fillId="22" borderId="131" applyNumberFormat="0" applyAlignment="0" applyProtection="0"/>
    <xf numFmtId="0" fontId="33" fillId="19" borderId="130" applyNumberFormat="0" applyFont="0" applyAlignment="0" applyProtection="0"/>
    <xf numFmtId="0" fontId="30" fillId="20" borderId="129" applyNumberFormat="0" applyAlignment="0" applyProtection="0"/>
    <xf numFmtId="0" fontId="24" fillId="22" borderId="129" applyNumberFormat="0" applyAlignment="0" applyProtection="0"/>
    <xf numFmtId="0" fontId="24" fillId="22" borderId="123" applyNumberFormat="0" applyAlignment="0" applyProtection="0"/>
    <xf numFmtId="0" fontId="30" fillId="20" borderId="123" applyNumberFormat="0" applyAlignment="0" applyProtection="0"/>
    <xf numFmtId="0" fontId="33" fillId="19" borderId="124" applyNumberFormat="0" applyFont="0" applyAlignment="0" applyProtection="0"/>
    <xf numFmtId="0" fontId="34" fillId="22" borderId="125" applyNumberFormat="0" applyAlignment="0" applyProtection="0"/>
    <xf numFmtId="4" fontId="35" fillId="27" borderId="126" applyNumberFormat="0" applyProtection="0">
      <alignment vertical="center"/>
    </xf>
    <xf numFmtId="4" fontId="36" fillId="27" borderId="126" applyNumberFormat="0" applyProtection="0">
      <alignment vertical="center"/>
    </xf>
    <xf numFmtId="4" fontId="35" fillId="27" borderId="126" applyNumberFormat="0" applyProtection="0">
      <alignment horizontal="left" vertical="center" indent="1"/>
    </xf>
    <xf numFmtId="0" fontId="35" fillId="27" borderId="126" applyNumberFormat="0" applyProtection="0">
      <alignment horizontal="left" vertical="top" indent="1"/>
    </xf>
    <xf numFmtId="4" fontId="37" fillId="29" borderId="126" applyNumberFormat="0" applyProtection="0">
      <alignment horizontal="right" vertical="center"/>
    </xf>
    <xf numFmtId="4" fontId="37" fillId="30" borderId="126" applyNumberFormat="0" applyProtection="0">
      <alignment horizontal="right" vertical="center"/>
    </xf>
    <xf numFmtId="4" fontId="37" fillId="31" borderId="126" applyNumberFormat="0" applyProtection="0">
      <alignment horizontal="right" vertical="center"/>
    </xf>
    <xf numFmtId="4" fontId="37" fillId="32" borderId="126" applyNumberFormat="0" applyProtection="0">
      <alignment horizontal="right" vertical="center"/>
    </xf>
    <xf numFmtId="4" fontId="37" fillId="33" borderId="126" applyNumberFormat="0" applyProtection="0">
      <alignment horizontal="right" vertical="center"/>
    </xf>
    <xf numFmtId="4" fontId="37" fillId="34" borderId="126" applyNumberFormat="0" applyProtection="0">
      <alignment horizontal="right" vertical="center"/>
    </xf>
    <xf numFmtId="4" fontId="37" fillId="35" borderId="126" applyNumberFormat="0" applyProtection="0">
      <alignment horizontal="right" vertical="center"/>
    </xf>
    <xf numFmtId="4" fontId="37" fillId="36" borderId="126" applyNumberFormat="0" applyProtection="0">
      <alignment horizontal="right" vertical="center"/>
    </xf>
    <xf numFmtId="4" fontId="37" fillId="37" borderId="126" applyNumberFormat="0" applyProtection="0">
      <alignment horizontal="right" vertical="center"/>
    </xf>
    <xf numFmtId="4" fontId="37" fillId="28" borderId="126" applyNumberFormat="0" applyProtection="0">
      <alignment horizontal="right" vertical="center"/>
    </xf>
    <xf numFmtId="0" fontId="33" fillId="40" borderId="126" applyNumberFormat="0" applyProtection="0">
      <alignment horizontal="left" vertical="center" indent="1"/>
    </xf>
    <xf numFmtId="0" fontId="33" fillId="40" borderId="126" applyNumberFormat="0" applyProtection="0">
      <alignment horizontal="left" vertical="top" indent="1"/>
    </xf>
    <xf numFmtId="0" fontId="33" fillId="28" borderId="126" applyNumberFormat="0" applyProtection="0">
      <alignment horizontal="left" vertical="center" indent="1"/>
    </xf>
    <xf numFmtId="0" fontId="33" fillId="28" borderId="126" applyNumberFormat="0" applyProtection="0">
      <alignment horizontal="left" vertical="top" indent="1"/>
    </xf>
    <xf numFmtId="0" fontId="33" fillId="41" borderId="126" applyNumberFormat="0" applyProtection="0">
      <alignment horizontal="left" vertical="center" indent="1"/>
    </xf>
    <xf numFmtId="0" fontId="33" fillId="41" borderId="126" applyNumberFormat="0" applyProtection="0">
      <alignment horizontal="left" vertical="top" indent="1"/>
    </xf>
    <xf numFmtId="0" fontId="33" fillId="39" borderId="126" applyNumberFormat="0" applyProtection="0">
      <alignment horizontal="left" vertical="center" indent="1"/>
    </xf>
    <xf numFmtId="0" fontId="33" fillId="39" borderId="126" applyNumberFormat="0" applyProtection="0">
      <alignment horizontal="left" vertical="top" indent="1"/>
    </xf>
    <xf numFmtId="4" fontId="37" fillId="43" borderId="126" applyNumberFormat="0" applyProtection="0">
      <alignment vertical="center"/>
    </xf>
    <xf numFmtId="4" fontId="39" fillId="43" borderId="126" applyNumberFormat="0" applyProtection="0">
      <alignment vertical="center"/>
    </xf>
    <xf numFmtId="4" fontId="37" fillId="43" borderId="126" applyNumberFormat="0" applyProtection="0">
      <alignment horizontal="left" vertical="center" indent="1"/>
    </xf>
    <xf numFmtId="0" fontId="37" fillId="43" borderId="126" applyNumberFormat="0" applyProtection="0">
      <alignment horizontal="left" vertical="top" indent="1"/>
    </xf>
    <xf numFmtId="4" fontId="37" fillId="39" borderId="126" applyNumberFormat="0" applyProtection="0">
      <alignment horizontal="right" vertical="center"/>
    </xf>
    <xf numFmtId="4" fontId="39" fillId="39" borderId="126" applyNumberFormat="0" applyProtection="0">
      <alignment horizontal="right" vertical="center"/>
    </xf>
    <xf numFmtId="4" fontId="37" fillId="28" borderId="126" applyNumberFormat="0" applyProtection="0">
      <alignment horizontal="left" vertical="center" indent="1"/>
    </xf>
    <xf numFmtId="0" fontId="37" fillId="28" borderId="126" applyNumberFormat="0" applyProtection="0">
      <alignment horizontal="left" vertical="top" indent="1"/>
    </xf>
    <xf numFmtId="4" fontId="41" fillId="39" borderId="126" applyNumberFormat="0" applyProtection="0">
      <alignment horizontal="right" vertical="center"/>
    </xf>
    <xf numFmtId="0" fontId="9" fillId="0" borderId="127" applyNumberFormat="0" applyFill="0" applyAlignment="0" applyProtection="0"/>
    <xf numFmtId="4" fontId="37" fillId="28" borderId="140" applyNumberFormat="0" applyProtection="0">
      <alignment horizontal="left" vertical="center" indent="1"/>
    </xf>
    <xf numFmtId="4" fontId="39" fillId="39" borderId="140" applyNumberFormat="0" applyProtection="0">
      <alignment horizontal="right" vertical="center"/>
    </xf>
    <xf numFmtId="4" fontId="37" fillId="39" borderId="140" applyNumberFormat="0" applyProtection="0">
      <alignment horizontal="right" vertical="center"/>
    </xf>
    <xf numFmtId="0" fontId="37" fillId="43" borderId="140" applyNumberFormat="0" applyProtection="0">
      <alignment horizontal="left" vertical="top" indent="1"/>
    </xf>
    <xf numFmtId="4" fontId="37" fillId="43" borderId="140" applyNumberFormat="0" applyProtection="0">
      <alignment horizontal="left" vertical="center" indent="1"/>
    </xf>
    <xf numFmtId="4" fontId="39" fillId="43" borderId="140" applyNumberFormat="0" applyProtection="0">
      <alignment vertical="center"/>
    </xf>
    <xf numFmtId="4" fontId="37" fillId="43" borderId="140" applyNumberFormat="0" applyProtection="0">
      <alignment vertical="center"/>
    </xf>
    <xf numFmtId="0" fontId="33" fillId="42" borderId="136" applyNumberFormat="0">
      <protection locked="0"/>
    </xf>
    <xf numFmtId="0" fontId="33" fillId="39" borderId="140" applyNumberFormat="0" applyProtection="0">
      <alignment horizontal="left" vertical="top" indent="1"/>
    </xf>
    <xf numFmtId="0" fontId="33" fillId="39" borderId="140" applyNumberFormat="0" applyProtection="0">
      <alignment horizontal="left" vertical="center" indent="1"/>
    </xf>
    <xf numFmtId="0" fontId="33" fillId="41" borderId="140" applyNumberFormat="0" applyProtection="0">
      <alignment horizontal="left" vertical="top" indent="1"/>
    </xf>
    <xf numFmtId="0" fontId="33" fillId="41" borderId="140" applyNumberFormat="0" applyProtection="0">
      <alignment horizontal="left" vertical="center" indent="1"/>
    </xf>
    <xf numFmtId="0" fontId="33" fillId="28" borderId="140" applyNumberFormat="0" applyProtection="0">
      <alignment horizontal="left" vertical="top" indent="1"/>
    </xf>
    <xf numFmtId="0" fontId="33" fillId="28" borderId="140" applyNumberFormat="0" applyProtection="0">
      <alignment horizontal="left" vertical="center" indent="1"/>
    </xf>
    <xf numFmtId="0" fontId="33" fillId="40" borderId="140" applyNumberFormat="0" applyProtection="0">
      <alignment horizontal="left" vertical="top" indent="1"/>
    </xf>
    <xf numFmtId="0" fontId="33" fillId="40" borderId="140" applyNumberFormat="0" applyProtection="0">
      <alignment horizontal="left" vertical="center" indent="1"/>
    </xf>
    <xf numFmtId="4" fontId="37" fillId="28" borderId="140" applyNumberFormat="0" applyProtection="0">
      <alignment horizontal="right" vertical="center"/>
    </xf>
    <xf numFmtId="4" fontId="37" fillId="37" borderId="140" applyNumberFormat="0" applyProtection="0">
      <alignment horizontal="right" vertical="center"/>
    </xf>
    <xf numFmtId="4" fontId="37" fillId="36" borderId="140" applyNumberFormat="0" applyProtection="0">
      <alignment horizontal="right" vertical="center"/>
    </xf>
    <xf numFmtId="4" fontId="37" fillId="35" borderId="140" applyNumberFormat="0" applyProtection="0">
      <alignment horizontal="right" vertical="center"/>
    </xf>
    <xf numFmtId="4" fontId="37" fillId="34" borderId="140" applyNumberFormat="0" applyProtection="0">
      <alignment horizontal="right" vertical="center"/>
    </xf>
    <xf numFmtId="4" fontId="37" fillId="33" borderId="140" applyNumberFormat="0" applyProtection="0">
      <alignment horizontal="right" vertical="center"/>
    </xf>
    <xf numFmtId="4" fontId="37" fillId="32" borderId="140" applyNumberFormat="0" applyProtection="0">
      <alignment horizontal="right" vertical="center"/>
    </xf>
    <xf numFmtId="4" fontId="37" fillId="31" borderId="140" applyNumberFormat="0" applyProtection="0">
      <alignment horizontal="right" vertical="center"/>
    </xf>
    <xf numFmtId="4" fontId="37" fillId="30" borderId="140" applyNumberFormat="0" applyProtection="0">
      <alignment horizontal="right" vertical="center"/>
    </xf>
    <xf numFmtId="4" fontId="37" fillId="29" borderId="140" applyNumberFormat="0" applyProtection="0">
      <alignment horizontal="right" vertical="center"/>
    </xf>
    <xf numFmtId="0" fontId="35" fillId="27" borderId="140" applyNumberFormat="0" applyProtection="0">
      <alignment horizontal="left" vertical="top" indent="1"/>
    </xf>
    <xf numFmtId="4" fontId="35" fillId="27" borderId="140" applyNumberFormat="0" applyProtection="0">
      <alignment horizontal="left" vertical="center" indent="1"/>
    </xf>
    <xf numFmtId="4" fontId="36" fillId="27" borderId="140" applyNumberFormat="0" applyProtection="0">
      <alignment vertical="center"/>
    </xf>
    <xf numFmtId="4" fontId="35" fillId="27" borderId="140" applyNumberFormat="0" applyProtection="0">
      <alignment vertical="center"/>
    </xf>
    <xf numFmtId="9" fontId="3" fillId="0" borderId="0" applyFont="0" applyFill="0" applyBorder="0" applyAlignment="0" applyProtection="0"/>
    <xf numFmtId="0" fontId="34" fillId="22" borderId="139" applyNumberFormat="0" applyAlignment="0" applyProtection="0"/>
    <xf numFmtId="0" fontId="33" fillId="19" borderId="138" applyNumberFormat="0" applyFont="0" applyAlignment="0" applyProtection="0"/>
    <xf numFmtId="0" fontId="30" fillId="20" borderId="137" applyNumberFormat="0" applyAlignment="0" applyProtection="0"/>
    <xf numFmtId="0" fontId="24" fillId="22" borderId="137" applyNumberFormat="0" applyAlignment="0" applyProtection="0"/>
    <xf numFmtId="0" fontId="3" fillId="0" borderId="0"/>
    <xf numFmtId="0" fontId="2" fillId="0" borderId="0"/>
    <xf numFmtId="41" fontId="33" fillId="0" borderId="0" applyFill="0" applyBorder="0" applyAlignment="0" applyProtection="0"/>
    <xf numFmtId="0" fontId="76" fillId="0" borderId="0">
      <alignment vertical="center"/>
    </xf>
    <xf numFmtId="38" fontId="76" fillId="0" borderId="0">
      <alignment vertical="center"/>
    </xf>
    <xf numFmtId="38" fontId="76" fillId="0" borderId="0">
      <alignment vertical="center"/>
    </xf>
    <xf numFmtId="0" fontId="77" fillId="0" borderId="0">
      <alignment vertical="center"/>
    </xf>
    <xf numFmtId="43"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2" fillId="0" borderId="0"/>
    <xf numFmtId="4" fontId="35" fillId="38" borderId="141" applyNumberFormat="0" applyProtection="0">
      <alignment horizontal="left" vertical="center" indent="1"/>
    </xf>
    <xf numFmtId="166" fontId="33" fillId="0" borderId="0" applyFill="0" applyBorder="0" applyAlignment="0" applyProtection="0"/>
    <xf numFmtId="167" fontId="2" fillId="0" borderId="0" applyFont="0" applyFill="0" applyBorder="0" applyAlignment="0" applyProtection="0"/>
    <xf numFmtId="167" fontId="33" fillId="0" borderId="0" applyFont="0" applyFill="0" applyBorder="0" applyAlignment="0" applyProtection="0"/>
    <xf numFmtId="167" fontId="2" fillId="0" borderId="0" applyFont="0" applyFill="0" applyBorder="0" applyAlignment="0" applyProtection="0"/>
    <xf numFmtId="4" fontId="35" fillId="38" borderId="141" applyNumberFormat="0" applyProtection="0">
      <alignment horizontal="left" vertical="center" indent="1"/>
    </xf>
    <xf numFmtId="167" fontId="2" fillId="0" borderId="0" applyFont="0" applyFill="0" applyBorder="0" applyAlignment="0" applyProtection="0"/>
    <xf numFmtId="167" fontId="7" fillId="0" borderId="0" applyFont="0" applyFill="0" applyBorder="0" applyAlignment="0" applyProtection="0"/>
    <xf numFmtId="4" fontId="35" fillId="38" borderId="141" applyNumberFormat="0" applyProtection="0">
      <alignment horizontal="left" vertical="center" indent="1"/>
    </xf>
    <xf numFmtId="4" fontId="35" fillId="38" borderId="141" applyNumberFormat="0" applyProtection="0">
      <alignment horizontal="left" vertical="center" indent="1"/>
    </xf>
    <xf numFmtId="0" fontId="2" fillId="0" borderId="0"/>
    <xf numFmtId="0" fontId="24" fillId="22" borderId="137" applyNumberFormat="0" applyAlignment="0" applyProtection="0"/>
    <xf numFmtId="0" fontId="24" fillId="22" borderId="137" applyNumberFormat="0" applyAlignment="0" applyProtection="0"/>
    <xf numFmtId="0" fontId="24" fillId="22" borderId="137" applyNumberFormat="0" applyAlignment="0" applyProtection="0"/>
    <xf numFmtId="0" fontId="24" fillId="22" borderId="137" applyNumberFormat="0" applyAlignment="0" applyProtection="0"/>
    <xf numFmtId="0" fontId="24" fillId="22" borderId="137" applyNumberFormat="0" applyAlignment="0" applyProtection="0"/>
    <xf numFmtId="0" fontId="24" fillId="22" borderId="137" applyNumberFormat="0" applyAlignment="0" applyProtection="0"/>
    <xf numFmtId="0" fontId="24" fillId="22" borderId="137" applyNumberFormat="0" applyAlignment="0" applyProtection="0"/>
    <xf numFmtId="0" fontId="24" fillId="22" borderId="137" applyNumberFormat="0" applyAlignment="0" applyProtection="0"/>
    <xf numFmtId="0" fontId="24" fillId="22" borderId="137" applyNumberFormat="0" applyAlignment="0" applyProtection="0"/>
    <xf numFmtId="0" fontId="24" fillId="22" borderId="137" applyNumberFormat="0" applyAlignment="0" applyProtection="0"/>
    <xf numFmtId="0" fontId="24" fillId="22" borderId="137" applyNumberFormat="0" applyAlignment="0" applyProtection="0"/>
    <xf numFmtId="0" fontId="67" fillId="63" borderId="137" applyNumberFormat="0" applyAlignment="0" applyProtection="0"/>
    <xf numFmtId="0" fontId="67" fillId="63" borderId="137" applyNumberFormat="0" applyAlignment="0" applyProtection="0"/>
    <xf numFmtId="0" fontId="67" fillId="63" borderId="137" applyNumberFormat="0" applyAlignment="0" applyProtection="0"/>
    <xf numFmtId="0" fontId="67" fillId="63" borderId="137" applyNumberFormat="0" applyAlignment="0" applyProtection="0"/>
    <xf numFmtId="0" fontId="67" fillId="63" borderId="137"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30" fillId="20" borderId="137" applyNumberFormat="0" applyAlignment="0" applyProtection="0"/>
    <xf numFmtId="0" fontId="30" fillId="20" borderId="137" applyNumberFormat="0" applyAlignment="0" applyProtection="0"/>
    <xf numFmtId="0" fontId="30" fillId="20" borderId="137" applyNumberFormat="0" applyAlignment="0" applyProtection="0"/>
    <xf numFmtId="0" fontId="30" fillId="20" borderId="137" applyNumberFormat="0" applyAlignment="0" applyProtection="0"/>
    <xf numFmtId="0" fontId="30" fillId="20" borderId="137" applyNumberFormat="0" applyAlignment="0" applyProtection="0"/>
    <xf numFmtId="0" fontId="30" fillId="20" borderId="137" applyNumberFormat="0" applyAlignment="0" applyProtection="0"/>
    <xf numFmtId="0" fontId="30" fillId="20" borderId="137" applyNumberFormat="0" applyAlignment="0" applyProtection="0"/>
    <xf numFmtId="0" fontId="30" fillId="20" borderId="137" applyNumberFormat="0" applyAlignment="0" applyProtection="0"/>
    <xf numFmtId="0" fontId="30" fillId="20" borderId="137" applyNumberFormat="0" applyAlignment="0" applyProtection="0"/>
    <xf numFmtId="0" fontId="30" fillId="20" borderId="137" applyNumberFormat="0" applyAlignment="0" applyProtection="0"/>
    <xf numFmtId="0" fontId="30" fillId="20" borderId="13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3" fillId="19" borderId="138" applyNumberFormat="0" applyFont="0" applyAlignment="0" applyProtection="0"/>
    <xf numFmtId="0" fontId="33" fillId="19" borderId="138" applyNumberFormat="0" applyFont="0" applyAlignment="0" applyProtection="0"/>
    <xf numFmtId="0" fontId="33" fillId="19" borderId="138" applyNumberFormat="0" applyFont="0" applyAlignment="0" applyProtection="0"/>
    <xf numFmtId="0" fontId="33" fillId="19" borderId="138" applyNumberFormat="0" applyFont="0" applyAlignment="0" applyProtection="0"/>
    <xf numFmtId="0" fontId="33" fillId="19" borderId="138" applyNumberFormat="0" applyFont="0" applyAlignment="0" applyProtection="0"/>
    <xf numFmtId="0" fontId="33" fillId="19" borderId="138" applyNumberFormat="0" applyFont="0" applyAlignment="0" applyProtection="0"/>
    <xf numFmtId="0" fontId="33" fillId="19" borderId="138" applyNumberFormat="0" applyFont="0" applyAlignment="0" applyProtection="0"/>
    <xf numFmtId="0" fontId="33" fillId="19" borderId="138" applyNumberFormat="0" applyFont="0" applyAlignment="0" applyProtection="0"/>
    <xf numFmtId="0" fontId="33" fillId="19" borderId="138" applyNumberFormat="0" applyFont="0" applyAlignment="0" applyProtection="0"/>
    <xf numFmtId="0" fontId="33" fillId="19" borderId="138" applyNumberFormat="0" applyFont="0" applyAlignment="0" applyProtection="0"/>
    <xf numFmtId="0" fontId="33" fillId="19" borderId="138" applyNumberFormat="0" applyFont="0" applyAlignment="0" applyProtection="0"/>
    <xf numFmtId="0" fontId="34" fillId="22" borderId="139" applyNumberFormat="0" applyAlignment="0" applyProtection="0"/>
    <xf numFmtId="0" fontId="34" fillId="22" borderId="139" applyNumberFormat="0" applyAlignment="0" applyProtection="0"/>
    <xf numFmtId="0" fontId="34" fillId="22" borderId="139" applyNumberFormat="0" applyAlignment="0" applyProtection="0"/>
    <xf numFmtId="0" fontId="34" fillId="22" borderId="139" applyNumberFormat="0" applyAlignment="0" applyProtection="0"/>
    <xf numFmtId="0" fontId="34" fillId="22" borderId="139" applyNumberFormat="0" applyAlignment="0" applyProtection="0"/>
    <xf numFmtId="0" fontId="34" fillId="22" borderId="139" applyNumberFormat="0" applyAlignment="0" applyProtection="0"/>
    <xf numFmtId="0" fontId="34" fillId="22" borderId="139" applyNumberFormat="0" applyAlignment="0" applyProtection="0"/>
    <xf numFmtId="0" fontId="34" fillId="22" borderId="139" applyNumberFormat="0" applyAlignment="0" applyProtection="0"/>
    <xf numFmtId="0" fontId="34" fillId="22" borderId="139" applyNumberFormat="0" applyAlignment="0" applyProtection="0"/>
    <xf numFmtId="0" fontId="34" fillId="22" borderId="139" applyNumberFormat="0" applyAlignment="0" applyProtection="0"/>
    <xf numFmtId="0" fontId="34" fillId="22" borderId="139" applyNumberFormat="0" applyAlignment="0" applyProtection="0"/>
    <xf numFmtId="0" fontId="34" fillId="63" borderId="139" applyNumberFormat="0" applyAlignment="0" applyProtection="0"/>
    <xf numFmtId="0" fontId="34" fillId="63" borderId="139" applyNumberFormat="0" applyAlignment="0" applyProtection="0"/>
    <xf numFmtId="0" fontId="34" fillId="63" borderId="139" applyNumberFormat="0" applyAlignment="0" applyProtection="0"/>
    <xf numFmtId="0" fontId="34" fillId="63" borderId="139" applyNumberFormat="0" applyAlignment="0" applyProtection="0"/>
    <xf numFmtId="0" fontId="34" fillId="63" borderId="139"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 fontId="35" fillId="27" borderId="140" applyNumberFormat="0" applyProtection="0">
      <alignment vertical="center"/>
    </xf>
    <xf numFmtId="4" fontId="35" fillId="27" borderId="140" applyNumberFormat="0" applyProtection="0">
      <alignment vertical="center"/>
    </xf>
    <xf numFmtId="4" fontId="35" fillId="27" borderId="140" applyNumberFormat="0" applyProtection="0">
      <alignment vertical="center"/>
    </xf>
    <xf numFmtId="4" fontId="35" fillId="27" borderId="140" applyNumberFormat="0" applyProtection="0">
      <alignment vertical="center"/>
    </xf>
    <xf numFmtId="4" fontId="35" fillId="27" borderId="140" applyNumberFormat="0" applyProtection="0">
      <alignment vertical="center"/>
    </xf>
    <xf numFmtId="4" fontId="35" fillId="27" borderId="140" applyNumberFormat="0" applyProtection="0">
      <alignment vertical="center"/>
    </xf>
    <xf numFmtId="4" fontId="35" fillId="27" borderId="140" applyNumberFormat="0" applyProtection="0">
      <alignment vertical="center"/>
    </xf>
    <xf numFmtId="4" fontId="35" fillId="27" borderId="140" applyNumberFormat="0" applyProtection="0">
      <alignment vertical="center"/>
    </xf>
    <xf numFmtId="4" fontId="35" fillId="27" borderId="140" applyNumberFormat="0" applyProtection="0">
      <alignment vertical="center"/>
    </xf>
    <xf numFmtId="4" fontId="35" fillId="27" borderId="140" applyNumberFormat="0" applyProtection="0">
      <alignment vertical="center"/>
    </xf>
    <xf numFmtId="4" fontId="35" fillId="27" borderId="140" applyNumberFormat="0" applyProtection="0">
      <alignment vertical="center"/>
    </xf>
    <xf numFmtId="4" fontId="36" fillId="27" borderId="140" applyNumberFormat="0" applyProtection="0">
      <alignment vertical="center"/>
    </xf>
    <xf numFmtId="4" fontId="36" fillId="27" borderId="140" applyNumberFormat="0" applyProtection="0">
      <alignment vertical="center"/>
    </xf>
    <xf numFmtId="4" fontId="36" fillId="27" borderId="140" applyNumberFormat="0" applyProtection="0">
      <alignment vertical="center"/>
    </xf>
    <xf numFmtId="4" fontId="36" fillId="27" borderId="140" applyNumberFormat="0" applyProtection="0">
      <alignment vertical="center"/>
    </xf>
    <xf numFmtId="4" fontId="36" fillId="27" borderId="140" applyNumberFormat="0" applyProtection="0">
      <alignment vertical="center"/>
    </xf>
    <xf numFmtId="4" fontId="36" fillId="27" borderId="140" applyNumberFormat="0" applyProtection="0">
      <alignment vertical="center"/>
    </xf>
    <xf numFmtId="4" fontId="36" fillId="27" borderId="140" applyNumberFormat="0" applyProtection="0">
      <alignment vertical="center"/>
    </xf>
    <xf numFmtId="4" fontId="36" fillId="27" borderId="140" applyNumberFormat="0" applyProtection="0">
      <alignment vertical="center"/>
    </xf>
    <xf numFmtId="4" fontId="36" fillId="27" borderId="140" applyNumberFormat="0" applyProtection="0">
      <alignment vertical="center"/>
    </xf>
    <xf numFmtId="4" fontId="36" fillId="27" borderId="140" applyNumberFormat="0" applyProtection="0">
      <alignment vertical="center"/>
    </xf>
    <xf numFmtId="4" fontId="36" fillId="27" borderId="140" applyNumberFormat="0" applyProtection="0">
      <alignment vertical="center"/>
    </xf>
    <xf numFmtId="4" fontId="35" fillId="27" borderId="140" applyNumberFormat="0" applyProtection="0">
      <alignment horizontal="left" vertical="center" indent="1"/>
    </xf>
    <xf numFmtId="4" fontId="35" fillId="27" borderId="140" applyNumberFormat="0" applyProtection="0">
      <alignment horizontal="left" vertical="center" indent="1"/>
    </xf>
    <xf numFmtId="4" fontId="35" fillId="27" borderId="140" applyNumberFormat="0" applyProtection="0">
      <alignment horizontal="left" vertical="center" indent="1"/>
    </xf>
    <xf numFmtId="4" fontId="35" fillId="27" borderId="140" applyNumberFormat="0" applyProtection="0">
      <alignment horizontal="left" vertical="center" indent="1"/>
    </xf>
    <xf numFmtId="4" fontId="35" fillId="27" borderId="140" applyNumberFormat="0" applyProtection="0">
      <alignment horizontal="left" vertical="center" indent="1"/>
    </xf>
    <xf numFmtId="4" fontId="35" fillId="27" borderId="140" applyNumberFormat="0" applyProtection="0">
      <alignment horizontal="left" vertical="center" indent="1"/>
    </xf>
    <xf numFmtId="4" fontId="35" fillId="27" borderId="140" applyNumberFormat="0" applyProtection="0">
      <alignment horizontal="left" vertical="center" indent="1"/>
    </xf>
    <xf numFmtId="4" fontId="35" fillId="27" borderId="140" applyNumberFormat="0" applyProtection="0">
      <alignment horizontal="left" vertical="center" indent="1"/>
    </xf>
    <xf numFmtId="4" fontId="35" fillId="27" borderId="140" applyNumberFormat="0" applyProtection="0">
      <alignment horizontal="left" vertical="center" indent="1"/>
    </xf>
    <xf numFmtId="4" fontId="35" fillId="27" borderId="140" applyNumberFormat="0" applyProtection="0">
      <alignment horizontal="left" vertical="center" indent="1"/>
    </xf>
    <xf numFmtId="4" fontId="35" fillId="27" borderId="140" applyNumberFormat="0" applyProtection="0">
      <alignment horizontal="left" vertical="center" indent="1"/>
    </xf>
    <xf numFmtId="0" fontId="35" fillId="27" borderId="140" applyNumberFormat="0" applyProtection="0">
      <alignment horizontal="left" vertical="top" indent="1"/>
    </xf>
    <xf numFmtId="0" fontId="35" fillId="27" borderId="140" applyNumberFormat="0" applyProtection="0">
      <alignment horizontal="left" vertical="top" indent="1"/>
    </xf>
    <xf numFmtId="0" fontId="35" fillId="27" borderId="140" applyNumberFormat="0" applyProtection="0">
      <alignment horizontal="left" vertical="top" indent="1"/>
    </xf>
    <xf numFmtId="0" fontId="35" fillId="27" borderId="140" applyNumberFormat="0" applyProtection="0">
      <alignment horizontal="left" vertical="top" indent="1"/>
    </xf>
    <xf numFmtId="0" fontId="35" fillId="27" borderId="140" applyNumberFormat="0" applyProtection="0">
      <alignment horizontal="left" vertical="top" indent="1"/>
    </xf>
    <xf numFmtId="0" fontId="35" fillId="27" borderId="140" applyNumberFormat="0" applyProtection="0">
      <alignment horizontal="left" vertical="top" indent="1"/>
    </xf>
    <xf numFmtId="0" fontId="35" fillId="27" borderId="140" applyNumberFormat="0" applyProtection="0">
      <alignment horizontal="left" vertical="top" indent="1"/>
    </xf>
    <xf numFmtId="0" fontId="35" fillId="27" borderId="140" applyNumberFormat="0" applyProtection="0">
      <alignment horizontal="left" vertical="top" indent="1"/>
    </xf>
    <xf numFmtId="0" fontId="35" fillId="27" borderId="140" applyNumberFormat="0" applyProtection="0">
      <alignment horizontal="left" vertical="top" indent="1"/>
    </xf>
    <xf numFmtId="0" fontId="35" fillId="27" borderId="140" applyNumberFormat="0" applyProtection="0">
      <alignment horizontal="left" vertical="top" indent="1"/>
    </xf>
    <xf numFmtId="0" fontId="35" fillId="27" borderId="140" applyNumberFormat="0" applyProtection="0">
      <alignment horizontal="left" vertical="top" indent="1"/>
    </xf>
    <xf numFmtId="4" fontId="37" fillId="29" borderId="140" applyNumberFormat="0" applyProtection="0">
      <alignment horizontal="right" vertical="center"/>
    </xf>
    <xf numFmtId="4" fontId="37" fillId="29" borderId="140" applyNumberFormat="0" applyProtection="0">
      <alignment horizontal="right" vertical="center"/>
    </xf>
    <xf numFmtId="4" fontId="37" fillId="29" borderId="140" applyNumberFormat="0" applyProtection="0">
      <alignment horizontal="right" vertical="center"/>
    </xf>
    <xf numFmtId="4" fontId="37" fillId="29" borderId="140" applyNumberFormat="0" applyProtection="0">
      <alignment horizontal="right" vertical="center"/>
    </xf>
    <xf numFmtId="4" fontId="37" fillId="29" borderId="140" applyNumberFormat="0" applyProtection="0">
      <alignment horizontal="right" vertical="center"/>
    </xf>
    <xf numFmtId="4" fontId="37" fillId="29" borderId="140" applyNumberFormat="0" applyProtection="0">
      <alignment horizontal="right" vertical="center"/>
    </xf>
    <xf numFmtId="4" fontId="37" fillId="29" borderId="140" applyNumberFormat="0" applyProtection="0">
      <alignment horizontal="right" vertical="center"/>
    </xf>
    <xf numFmtId="4" fontId="37" fillId="29" borderId="140" applyNumberFormat="0" applyProtection="0">
      <alignment horizontal="right" vertical="center"/>
    </xf>
    <xf numFmtId="4" fontId="37" fillId="29" borderId="140" applyNumberFormat="0" applyProtection="0">
      <alignment horizontal="right" vertical="center"/>
    </xf>
    <xf numFmtId="4" fontId="37" fillId="29" borderId="140" applyNumberFormat="0" applyProtection="0">
      <alignment horizontal="right" vertical="center"/>
    </xf>
    <xf numFmtId="4" fontId="37" fillId="29" borderId="140" applyNumberFormat="0" applyProtection="0">
      <alignment horizontal="right" vertical="center"/>
    </xf>
    <xf numFmtId="4" fontId="37" fillId="30" borderId="140" applyNumberFormat="0" applyProtection="0">
      <alignment horizontal="right" vertical="center"/>
    </xf>
    <xf numFmtId="4" fontId="37" fillId="30" borderId="140" applyNumberFormat="0" applyProtection="0">
      <alignment horizontal="right" vertical="center"/>
    </xf>
    <xf numFmtId="4" fontId="37" fillId="30" borderId="140" applyNumberFormat="0" applyProtection="0">
      <alignment horizontal="right" vertical="center"/>
    </xf>
    <xf numFmtId="4" fontId="37" fillId="30" borderId="140" applyNumberFormat="0" applyProtection="0">
      <alignment horizontal="right" vertical="center"/>
    </xf>
    <xf numFmtId="4" fontId="37" fillId="30" borderId="140" applyNumberFormat="0" applyProtection="0">
      <alignment horizontal="right" vertical="center"/>
    </xf>
    <xf numFmtId="4" fontId="37" fillId="30" borderId="140" applyNumberFormat="0" applyProtection="0">
      <alignment horizontal="right" vertical="center"/>
    </xf>
    <xf numFmtId="4" fontId="37" fillId="30" borderId="140" applyNumberFormat="0" applyProtection="0">
      <alignment horizontal="right" vertical="center"/>
    </xf>
    <xf numFmtId="4" fontId="37" fillId="30" borderId="140" applyNumberFormat="0" applyProtection="0">
      <alignment horizontal="right" vertical="center"/>
    </xf>
    <xf numFmtId="4" fontId="37" fillId="30" borderId="140" applyNumberFormat="0" applyProtection="0">
      <alignment horizontal="right" vertical="center"/>
    </xf>
    <xf numFmtId="4" fontId="37" fillId="30" borderId="140" applyNumberFormat="0" applyProtection="0">
      <alignment horizontal="right" vertical="center"/>
    </xf>
    <xf numFmtId="4" fontId="37" fillId="30" borderId="140" applyNumberFormat="0" applyProtection="0">
      <alignment horizontal="right" vertical="center"/>
    </xf>
    <xf numFmtId="4" fontId="37" fillId="31" borderId="140" applyNumberFormat="0" applyProtection="0">
      <alignment horizontal="right" vertical="center"/>
    </xf>
    <xf numFmtId="4" fontId="37" fillId="31" borderId="140" applyNumberFormat="0" applyProtection="0">
      <alignment horizontal="right" vertical="center"/>
    </xf>
    <xf numFmtId="4" fontId="37" fillId="31" borderId="140" applyNumberFormat="0" applyProtection="0">
      <alignment horizontal="right" vertical="center"/>
    </xf>
    <xf numFmtId="4" fontId="37" fillId="31" borderId="140" applyNumberFormat="0" applyProtection="0">
      <alignment horizontal="right" vertical="center"/>
    </xf>
    <xf numFmtId="4" fontId="37" fillId="31" borderId="140" applyNumberFormat="0" applyProtection="0">
      <alignment horizontal="right" vertical="center"/>
    </xf>
    <xf numFmtId="4" fontId="37" fillId="31" borderId="140" applyNumberFormat="0" applyProtection="0">
      <alignment horizontal="right" vertical="center"/>
    </xf>
    <xf numFmtId="4" fontId="37" fillId="31" borderId="140" applyNumberFormat="0" applyProtection="0">
      <alignment horizontal="right" vertical="center"/>
    </xf>
    <xf numFmtId="4" fontId="37" fillId="31" borderId="140" applyNumberFormat="0" applyProtection="0">
      <alignment horizontal="right" vertical="center"/>
    </xf>
    <xf numFmtId="4" fontId="37" fillId="31" borderId="140" applyNumberFormat="0" applyProtection="0">
      <alignment horizontal="right" vertical="center"/>
    </xf>
    <xf numFmtId="4" fontId="37" fillId="31" borderId="140" applyNumberFormat="0" applyProtection="0">
      <alignment horizontal="right" vertical="center"/>
    </xf>
    <xf numFmtId="4" fontId="37" fillId="31" borderId="140" applyNumberFormat="0" applyProtection="0">
      <alignment horizontal="right" vertical="center"/>
    </xf>
    <xf numFmtId="4" fontId="37" fillId="32" borderId="140" applyNumberFormat="0" applyProtection="0">
      <alignment horizontal="right" vertical="center"/>
    </xf>
    <xf numFmtId="4" fontId="37" fillId="32" borderId="140" applyNumberFormat="0" applyProtection="0">
      <alignment horizontal="right" vertical="center"/>
    </xf>
    <xf numFmtId="4" fontId="37" fillId="32" borderId="140" applyNumberFormat="0" applyProtection="0">
      <alignment horizontal="right" vertical="center"/>
    </xf>
    <xf numFmtId="4" fontId="37" fillId="32" borderId="140" applyNumberFormat="0" applyProtection="0">
      <alignment horizontal="right" vertical="center"/>
    </xf>
    <xf numFmtId="4" fontId="37" fillId="32" borderId="140" applyNumberFormat="0" applyProtection="0">
      <alignment horizontal="right" vertical="center"/>
    </xf>
    <xf numFmtId="4" fontId="37" fillId="32" borderId="140" applyNumberFormat="0" applyProtection="0">
      <alignment horizontal="right" vertical="center"/>
    </xf>
    <xf numFmtId="4" fontId="37" fillId="32" borderId="140" applyNumberFormat="0" applyProtection="0">
      <alignment horizontal="right" vertical="center"/>
    </xf>
    <xf numFmtId="4" fontId="37" fillId="32" borderId="140" applyNumberFormat="0" applyProtection="0">
      <alignment horizontal="right" vertical="center"/>
    </xf>
    <xf numFmtId="4" fontId="37" fillId="32" borderId="140" applyNumberFormat="0" applyProtection="0">
      <alignment horizontal="right" vertical="center"/>
    </xf>
    <xf numFmtId="4" fontId="37" fillId="32" borderId="140" applyNumberFormat="0" applyProtection="0">
      <alignment horizontal="right" vertical="center"/>
    </xf>
    <xf numFmtId="4" fontId="37" fillId="32" borderId="140" applyNumberFormat="0" applyProtection="0">
      <alignment horizontal="right" vertical="center"/>
    </xf>
    <xf numFmtId="4" fontId="37" fillId="33" borderId="140" applyNumberFormat="0" applyProtection="0">
      <alignment horizontal="right" vertical="center"/>
    </xf>
    <xf numFmtId="4" fontId="37" fillId="33" borderId="140" applyNumberFormat="0" applyProtection="0">
      <alignment horizontal="right" vertical="center"/>
    </xf>
    <xf numFmtId="4" fontId="37" fillId="33" borderId="140" applyNumberFormat="0" applyProtection="0">
      <alignment horizontal="right" vertical="center"/>
    </xf>
    <xf numFmtId="4" fontId="37" fillId="33" borderId="140" applyNumberFormat="0" applyProtection="0">
      <alignment horizontal="right" vertical="center"/>
    </xf>
    <xf numFmtId="4" fontId="37" fillId="33" borderId="140" applyNumberFormat="0" applyProtection="0">
      <alignment horizontal="right" vertical="center"/>
    </xf>
    <xf numFmtId="4" fontId="37" fillId="33" borderId="140" applyNumberFormat="0" applyProtection="0">
      <alignment horizontal="right" vertical="center"/>
    </xf>
    <xf numFmtId="4" fontId="37" fillId="33" borderId="140" applyNumberFormat="0" applyProtection="0">
      <alignment horizontal="right" vertical="center"/>
    </xf>
    <xf numFmtId="4" fontId="37" fillId="33" borderId="140" applyNumberFormat="0" applyProtection="0">
      <alignment horizontal="right" vertical="center"/>
    </xf>
    <xf numFmtId="4" fontId="37" fillId="33" borderId="140" applyNumberFormat="0" applyProtection="0">
      <alignment horizontal="right" vertical="center"/>
    </xf>
    <xf numFmtId="4" fontId="37" fillId="33" borderId="140" applyNumberFormat="0" applyProtection="0">
      <alignment horizontal="right" vertical="center"/>
    </xf>
    <xf numFmtId="4" fontId="37" fillId="33" borderId="140" applyNumberFormat="0" applyProtection="0">
      <alignment horizontal="right" vertical="center"/>
    </xf>
    <xf numFmtId="4" fontId="37" fillId="34" borderId="140" applyNumberFormat="0" applyProtection="0">
      <alignment horizontal="right" vertical="center"/>
    </xf>
    <xf numFmtId="4" fontId="37" fillId="34" borderId="140" applyNumberFormat="0" applyProtection="0">
      <alignment horizontal="right" vertical="center"/>
    </xf>
    <xf numFmtId="4" fontId="37" fillId="34" borderId="140" applyNumberFormat="0" applyProtection="0">
      <alignment horizontal="right" vertical="center"/>
    </xf>
    <xf numFmtId="4" fontId="37" fillId="34" borderId="140" applyNumberFormat="0" applyProtection="0">
      <alignment horizontal="right" vertical="center"/>
    </xf>
    <xf numFmtId="4" fontId="37" fillId="34" borderId="140" applyNumberFormat="0" applyProtection="0">
      <alignment horizontal="right" vertical="center"/>
    </xf>
    <xf numFmtId="4" fontId="37" fillId="34" borderId="140" applyNumberFormat="0" applyProtection="0">
      <alignment horizontal="right" vertical="center"/>
    </xf>
    <xf numFmtId="4" fontId="37" fillId="34" borderId="140" applyNumberFormat="0" applyProtection="0">
      <alignment horizontal="right" vertical="center"/>
    </xf>
    <xf numFmtId="4" fontId="37" fillId="34" borderId="140" applyNumberFormat="0" applyProtection="0">
      <alignment horizontal="right" vertical="center"/>
    </xf>
    <xf numFmtId="4" fontId="37" fillId="34" borderId="140" applyNumberFormat="0" applyProtection="0">
      <alignment horizontal="right" vertical="center"/>
    </xf>
    <xf numFmtId="4" fontId="37" fillId="34" borderId="140" applyNumberFormat="0" applyProtection="0">
      <alignment horizontal="right" vertical="center"/>
    </xf>
    <xf numFmtId="4" fontId="37" fillId="34" borderId="140" applyNumberFormat="0" applyProtection="0">
      <alignment horizontal="right" vertical="center"/>
    </xf>
    <xf numFmtId="4" fontId="37" fillId="35" borderId="140" applyNumberFormat="0" applyProtection="0">
      <alignment horizontal="right" vertical="center"/>
    </xf>
    <xf numFmtId="4" fontId="37" fillId="35" borderId="140" applyNumberFormat="0" applyProtection="0">
      <alignment horizontal="right" vertical="center"/>
    </xf>
    <xf numFmtId="4" fontId="37" fillId="35" borderId="140" applyNumberFormat="0" applyProtection="0">
      <alignment horizontal="right" vertical="center"/>
    </xf>
    <xf numFmtId="4" fontId="37" fillId="35" borderId="140" applyNumberFormat="0" applyProtection="0">
      <alignment horizontal="right" vertical="center"/>
    </xf>
    <xf numFmtId="4" fontId="37" fillId="35" borderId="140" applyNumberFormat="0" applyProtection="0">
      <alignment horizontal="right" vertical="center"/>
    </xf>
    <xf numFmtId="4" fontId="37" fillId="35" borderId="140" applyNumberFormat="0" applyProtection="0">
      <alignment horizontal="right" vertical="center"/>
    </xf>
    <xf numFmtId="4" fontId="37" fillId="35" borderId="140" applyNumberFormat="0" applyProtection="0">
      <alignment horizontal="right" vertical="center"/>
    </xf>
    <xf numFmtId="4" fontId="37" fillId="35" borderId="140" applyNumberFormat="0" applyProtection="0">
      <alignment horizontal="right" vertical="center"/>
    </xf>
    <xf numFmtId="4" fontId="37" fillId="35" borderId="140" applyNumberFormat="0" applyProtection="0">
      <alignment horizontal="right" vertical="center"/>
    </xf>
    <xf numFmtId="4" fontId="37" fillId="35" borderId="140" applyNumberFormat="0" applyProtection="0">
      <alignment horizontal="right" vertical="center"/>
    </xf>
    <xf numFmtId="4" fontId="37" fillId="35" borderId="140" applyNumberFormat="0" applyProtection="0">
      <alignment horizontal="right" vertical="center"/>
    </xf>
    <xf numFmtId="4" fontId="37" fillId="36" borderId="140" applyNumberFormat="0" applyProtection="0">
      <alignment horizontal="right" vertical="center"/>
    </xf>
    <xf numFmtId="4" fontId="37" fillId="36" borderId="140" applyNumberFormat="0" applyProtection="0">
      <alignment horizontal="right" vertical="center"/>
    </xf>
    <xf numFmtId="4" fontId="37" fillId="36" borderId="140" applyNumberFormat="0" applyProtection="0">
      <alignment horizontal="right" vertical="center"/>
    </xf>
    <xf numFmtId="4" fontId="37" fillId="36" borderId="140" applyNumberFormat="0" applyProtection="0">
      <alignment horizontal="right" vertical="center"/>
    </xf>
    <xf numFmtId="4" fontId="37" fillId="36" borderId="140" applyNumberFormat="0" applyProtection="0">
      <alignment horizontal="right" vertical="center"/>
    </xf>
    <xf numFmtId="4" fontId="37" fillId="36" borderId="140" applyNumberFormat="0" applyProtection="0">
      <alignment horizontal="right" vertical="center"/>
    </xf>
    <xf numFmtId="4" fontId="37" fillId="36" borderId="140" applyNumberFormat="0" applyProtection="0">
      <alignment horizontal="right" vertical="center"/>
    </xf>
    <xf numFmtId="4" fontId="37" fillId="36" borderId="140" applyNumberFormat="0" applyProtection="0">
      <alignment horizontal="right" vertical="center"/>
    </xf>
    <xf numFmtId="4" fontId="37" fillId="36" borderId="140" applyNumberFormat="0" applyProtection="0">
      <alignment horizontal="right" vertical="center"/>
    </xf>
    <xf numFmtId="4" fontId="37" fillId="36" borderId="140" applyNumberFormat="0" applyProtection="0">
      <alignment horizontal="right" vertical="center"/>
    </xf>
    <xf numFmtId="4" fontId="37" fillId="36" borderId="140" applyNumberFormat="0" applyProtection="0">
      <alignment horizontal="right" vertical="center"/>
    </xf>
    <xf numFmtId="4" fontId="37" fillId="37" borderId="140" applyNumberFormat="0" applyProtection="0">
      <alignment horizontal="right" vertical="center"/>
    </xf>
    <xf numFmtId="4" fontId="37" fillId="37" borderId="140" applyNumberFormat="0" applyProtection="0">
      <alignment horizontal="right" vertical="center"/>
    </xf>
    <xf numFmtId="4" fontId="37" fillId="37" borderId="140" applyNumberFormat="0" applyProtection="0">
      <alignment horizontal="right" vertical="center"/>
    </xf>
    <xf numFmtId="4" fontId="37" fillId="37" borderId="140" applyNumberFormat="0" applyProtection="0">
      <alignment horizontal="right" vertical="center"/>
    </xf>
    <xf numFmtId="4" fontId="37" fillId="37" borderId="140" applyNumberFormat="0" applyProtection="0">
      <alignment horizontal="right" vertical="center"/>
    </xf>
    <xf numFmtId="4" fontId="37" fillId="37" borderId="140" applyNumberFormat="0" applyProtection="0">
      <alignment horizontal="right" vertical="center"/>
    </xf>
    <xf numFmtId="4" fontId="37" fillId="37" borderId="140" applyNumberFormat="0" applyProtection="0">
      <alignment horizontal="right" vertical="center"/>
    </xf>
    <xf numFmtId="4" fontId="37" fillId="37" borderId="140" applyNumberFormat="0" applyProtection="0">
      <alignment horizontal="right" vertical="center"/>
    </xf>
    <xf numFmtId="4" fontId="37" fillId="37" borderId="140" applyNumberFormat="0" applyProtection="0">
      <alignment horizontal="right" vertical="center"/>
    </xf>
    <xf numFmtId="4" fontId="37" fillId="37" borderId="140" applyNumberFormat="0" applyProtection="0">
      <alignment horizontal="right" vertical="center"/>
    </xf>
    <xf numFmtId="4" fontId="37" fillId="37" borderId="140" applyNumberFormat="0" applyProtection="0">
      <alignment horizontal="right" vertical="center"/>
    </xf>
    <xf numFmtId="4" fontId="37" fillId="28" borderId="140" applyNumberFormat="0" applyProtection="0">
      <alignment horizontal="right" vertical="center"/>
    </xf>
    <xf numFmtId="4" fontId="37" fillId="28" borderId="140" applyNumberFormat="0" applyProtection="0">
      <alignment horizontal="right" vertical="center"/>
    </xf>
    <xf numFmtId="4" fontId="37" fillId="28" borderId="140" applyNumberFormat="0" applyProtection="0">
      <alignment horizontal="right" vertical="center"/>
    </xf>
    <xf numFmtId="4" fontId="37" fillId="28" borderId="140" applyNumberFormat="0" applyProtection="0">
      <alignment horizontal="right" vertical="center"/>
    </xf>
    <xf numFmtId="4" fontId="37" fillId="28" borderId="140" applyNumberFormat="0" applyProtection="0">
      <alignment horizontal="right" vertical="center"/>
    </xf>
    <xf numFmtId="4" fontId="37" fillId="28" borderId="140" applyNumberFormat="0" applyProtection="0">
      <alignment horizontal="right" vertical="center"/>
    </xf>
    <xf numFmtId="4" fontId="37" fillId="28" borderId="140" applyNumberFormat="0" applyProtection="0">
      <alignment horizontal="right" vertical="center"/>
    </xf>
    <xf numFmtId="4" fontId="37" fillId="28" borderId="140" applyNumberFormat="0" applyProtection="0">
      <alignment horizontal="right" vertical="center"/>
    </xf>
    <xf numFmtId="4" fontId="37" fillId="28" borderId="140" applyNumberFormat="0" applyProtection="0">
      <alignment horizontal="right" vertical="center"/>
    </xf>
    <xf numFmtId="4" fontId="37" fillId="28" borderId="140" applyNumberFormat="0" applyProtection="0">
      <alignment horizontal="right" vertical="center"/>
    </xf>
    <xf numFmtId="4" fontId="37" fillId="28" borderId="140" applyNumberFormat="0" applyProtection="0">
      <alignment horizontal="right" vertical="center"/>
    </xf>
    <xf numFmtId="0" fontId="33" fillId="40" borderId="140" applyNumberFormat="0" applyProtection="0">
      <alignment horizontal="left" vertical="center" indent="1"/>
    </xf>
    <xf numFmtId="0" fontId="33" fillId="40" borderId="140" applyNumberFormat="0" applyProtection="0">
      <alignment horizontal="left" vertical="center" indent="1"/>
    </xf>
    <xf numFmtId="0" fontId="33" fillId="40" borderId="140" applyNumberFormat="0" applyProtection="0">
      <alignment horizontal="left" vertical="center" indent="1"/>
    </xf>
    <xf numFmtId="0" fontId="33" fillId="40" borderId="140" applyNumberFormat="0" applyProtection="0">
      <alignment horizontal="left" vertical="center" indent="1"/>
    </xf>
    <xf numFmtId="0" fontId="33" fillId="40" borderId="140" applyNumberFormat="0" applyProtection="0">
      <alignment horizontal="left" vertical="center" indent="1"/>
    </xf>
    <xf numFmtId="0" fontId="33" fillId="40" borderId="140" applyNumberFormat="0" applyProtection="0">
      <alignment horizontal="left" vertical="center" indent="1"/>
    </xf>
    <xf numFmtId="0" fontId="33" fillId="40" borderId="140" applyNumberFormat="0" applyProtection="0">
      <alignment horizontal="left" vertical="center" indent="1"/>
    </xf>
    <xf numFmtId="0" fontId="33" fillId="40" borderId="140" applyNumberFormat="0" applyProtection="0">
      <alignment horizontal="left" vertical="center" indent="1"/>
    </xf>
    <xf numFmtId="0" fontId="33" fillId="40" borderId="140" applyNumberFormat="0" applyProtection="0">
      <alignment horizontal="left" vertical="center" indent="1"/>
    </xf>
    <xf numFmtId="0" fontId="33" fillId="40" borderId="140" applyNumberFormat="0" applyProtection="0">
      <alignment horizontal="left" vertical="center" indent="1"/>
    </xf>
    <xf numFmtId="0" fontId="33" fillId="40" borderId="140" applyNumberFormat="0" applyProtection="0">
      <alignment horizontal="left" vertical="center" indent="1"/>
    </xf>
    <xf numFmtId="0" fontId="33" fillId="40" borderId="140" applyNumberFormat="0" applyProtection="0">
      <alignment horizontal="left" vertical="top" indent="1"/>
    </xf>
    <xf numFmtId="0" fontId="33" fillId="40" borderId="140" applyNumberFormat="0" applyProtection="0">
      <alignment horizontal="left" vertical="top" indent="1"/>
    </xf>
    <xf numFmtId="0" fontId="33" fillId="40" borderId="140" applyNumberFormat="0" applyProtection="0">
      <alignment horizontal="left" vertical="top" indent="1"/>
    </xf>
    <xf numFmtId="0" fontId="33" fillId="40" borderId="140" applyNumberFormat="0" applyProtection="0">
      <alignment horizontal="left" vertical="top" indent="1"/>
    </xf>
    <xf numFmtId="0" fontId="33" fillId="40" borderId="140" applyNumberFormat="0" applyProtection="0">
      <alignment horizontal="left" vertical="top" indent="1"/>
    </xf>
    <xf numFmtId="0" fontId="33" fillId="40" borderId="140" applyNumberFormat="0" applyProtection="0">
      <alignment horizontal="left" vertical="top" indent="1"/>
    </xf>
    <xf numFmtId="0" fontId="33" fillId="40" borderId="140" applyNumberFormat="0" applyProtection="0">
      <alignment horizontal="left" vertical="top" indent="1"/>
    </xf>
    <xf numFmtId="0" fontId="33" fillId="40" borderId="140" applyNumberFormat="0" applyProtection="0">
      <alignment horizontal="left" vertical="top" indent="1"/>
    </xf>
    <xf numFmtId="0" fontId="33" fillId="40" borderId="140" applyNumberFormat="0" applyProtection="0">
      <alignment horizontal="left" vertical="top" indent="1"/>
    </xf>
    <xf numFmtId="0" fontId="33" fillId="40" borderId="140" applyNumberFormat="0" applyProtection="0">
      <alignment horizontal="left" vertical="top" indent="1"/>
    </xf>
    <xf numFmtId="0" fontId="33" fillId="40" borderId="140" applyNumberFormat="0" applyProtection="0">
      <alignment horizontal="left" vertical="top" indent="1"/>
    </xf>
    <xf numFmtId="0" fontId="33" fillId="28" borderId="140" applyNumberFormat="0" applyProtection="0">
      <alignment horizontal="left" vertical="center" indent="1"/>
    </xf>
    <xf numFmtId="0" fontId="33" fillId="28" borderId="140" applyNumberFormat="0" applyProtection="0">
      <alignment horizontal="left" vertical="center" indent="1"/>
    </xf>
    <xf numFmtId="0" fontId="33" fillId="28" borderId="140" applyNumberFormat="0" applyProtection="0">
      <alignment horizontal="left" vertical="center" indent="1"/>
    </xf>
    <xf numFmtId="0" fontId="33" fillId="28" borderId="140" applyNumberFormat="0" applyProtection="0">
      <alignment horizontal="left" vertical="center" indent="1"/>
    </xf>
    <xf numFmtId="0" fontId="33" fillId="28" borderId="140" applyNumberFormat="0" applyProtection="0">
      <alignment horizontal="left" vertical="center" indent="1"/>
    </xf>
    <xf numFmtId="0" fontId="33" fillId="28" borderId="140" applyNumberFormat="0" applyProtection="0">
      <alignment horizontal="left" vertical="center" indent="1"/>
    </xf>
    <xf numFmtId="0" fontId="33" fillId="28" borderId="140" applyNumberFormat="0" applyProtection="0">
      <alignment horizontal="left" vertical="center" indent="1"/>
    </xf>
    <xf numFmtId="0" fontId="33" fillId="28" borderId="140" applyNumberFormat="0" applyProtection="0">
      <alignment horizontal="left" vertical="center" indent="1"/>
    </xf>
    <xf numFmtId="0" fontId="33" fillId="28" borderId="140" applyNumberFormat="0" applyProtection="0">
      <alignment horizontal="left" vertical="center" indent="1"/>
    </xf>
    <xf numFmtId="0" fontId="33" fillId="28" borderId="140" applyNumberFormat="0" applyProtection="0">
      <alignment horizontal="left" vertical="center" indent="1"/>
    </xf>
    <xf numFmtId="0" fontId="33" fillId="28" borderId="140" applyNumberFormat="0" applyProtection="0">
      <alignment horizontal="left" vertical="center" indent="1"/>
    </xf>
    <xf numFmtId="0" fontId="33" fillId="28" borderId="140" applyNumberFormat="0" applyProtection="0">
      <alignment horizontal="left" vertical="top" indent="1"/>
    </xf>
    <xf numFmtId="0" fontId="33" fillId="28" borderId="140" applyNumberFormat="0" applyProtection="0">
      <alignment horizontal="left" vertical="top" indent="1"/>
    </xf>
    <xf numFmtId="0" fontId="33" fillId="28" borderId="140" applyNumberFormat="0" applyProtection="0">
      <alignment horizontal="left" vertical="top" indent="1"/>
    </xf>
    <xf numFmtId="0" fontId="33" fillId="28" borderId="140" applyNumberFormat="0" applyProtection="0">
      <alignment horizontal="left" vertical="top" indent="1"/>
    </xf>
    <xf numFmtId="0" fontId="33" fillId="28" borderId="140" applyNumberFormat="0" applyProtection="0">
      <alignment horizontal="left" vertical="top" indent="1"/>
    </xf>
    <xf numFmtId="0" fontId="33" fillId="28" borderId="140" applyNumberFormat="0" applyProtection="0">
      <alignment horizontal="left" vertical="top" indent="1"/>
    </xf>
    <xf numFmtId="0" fontId="33" fillId="28" borderId="140" applyNumberFormat="0" applyProtection="0">
      <alignment horizontal="left" vertical="top" indent="1"/>
    </xf>
    <xf numFmtId="0" fontId="33" fillId="28" borderId="140" applyNumberFormat="0" applyProtection="0">
      <alignment horizontal="left" vertical="top" indent="1"/>
    </xf>
    <xf numFmtId="0" fontId="33" fillId="28" borderId="140" applyNumberFormat="0" applyProtection="0">
      <alignment horizontal="left" vertical="top" indent="1"/>
    </xf>
    <xf numFmtId="0" fontId="33" fillId="28" borderId="140" applyNumberFormat="0" applyProtection="0">
      <alignment horizontal="left" vertical="top" indent="1"/>
    </xf>
    <xf numFmtId="0" fontId="33" fillId="28" borderId="140" applyNumberFormat="0" applyProtection="0">
      <alignment horizontal="left" vertical="top" indent="1"/>
    </xf>
    <xf numFmtId="0" fontId="33" fillId="41" borderId="140" applyNumberFormat="0" applyProtection="0">
      <alignment horizontal="left" vertical="center" indent="1"/>
    </xf>
    <xf numFmtId="0" fontId="33" fillId="41" borderId="140" applyNumberFormat="0" applyProtection="0">
      <alignment horizontal="left" vertical="center" indent="1"/>
    </xf>
    <xf numFmtId="0" fontId="33" fillId="41" borderId="140" applyNumberFormat="0" applyProtection="0">
      <alignment horizontal="left" vertical="center" indent="1"/>
    </xf>
    <xf numFmtId="0" fontId="33" fillId="41" borderId="140" applyNumberFormat="0" applyProtection="0">
      <alignment horizontal="left" vertical="center" indent="1"/>
    </xf>
    <xf numFmtId="0" fontId="33" fillId="41" borderId="140" applyNumberFormat="0" applyProtection="0">
      <alignment horizontal="left" vertical="center" indent="1"/>
    </xf>
    <xf numFmtId="0" fontId="33" fillId="41" borderId="140" applyNumberFormat="0" applyProtection="0">
      <alignment horizontal="left" vertical="center" indent="1"/>
    </xf>
    <xf numFmtId="0" fontId="33" fillId="41" borderId="140" applyNumberFormat="0" applyProtection="0">
      <alignment horizontal="left" vertical="center" indent="1"/>
    </xf>
    <xf numFmtId="0" fontId="33" fillId="41" borderId="140" applyNumberFormat="0" applyProtection="0">
      <alignment horizontal="left" vertical="center" indent="1"/>
    </xf>
    <xf numFmtId="0" fontId="33" fillId="41" borderId="140" applyNumberFormat="0" applyProtection="0">
      <alignment horizontal="left" vertical="center" indent="1"/>
    </xf>
    <xf numFmtId="0" fontId="33" fillId="41" borderId="140" applyNumberFormat="0" applyProtection="0">
      <alignment horizontal="left" vertical="center" indent="1"/>
    </xf>
    <xf numFmtId="0" fontId="33" fillId="41" borderId="140" applyNumberFormat="0" applyProtection="0">
      <alignment horizontal="left" vertical="center" indent="1"/>
    </xf>
    <xf numFmtId="0" fontId="33" fillId="41" borderId="140" applyNumberFormat="0" applyProtection="0">
      <alignment horizontal="left" vertical="top" indent="1"/>
    </xf>
    <xf numFmtId="0" fontId="33" fillId="41" borderId="140" applyNumberFormat="0" applyProtection="0">
      <alignment horizontal="left" vertical="top" indent="1"/>
    </xf>
    <xf numFmtId="0" fontId="33" fillId="41" borderId="140" applyNumberFormat="0" applyProtection="0">
      <alignment horizontal="left" vertical="top" indent="1"/>
    </xf>
    <xf numFmtId="0" fontId="33" fillId="41" borderId="140" applyNumberFormat="0" applyProtection="0">
      <alignment horizontal="left" vertical="top" indent="1"/>
    </xf>
    <xf numFmtId="0" fontId="33" fillId="41" borderId="140" applyNumberFormat="0" applyProtection="0">
      <alignment horizontal="left" vertical="top" indent="1"/>
    </xf>
    <xf numFmtId="0" fontId="33" fillId="41" borderId="140" applyNumberFormat="0" applyProtection="0">
      <alignment horizontal="left" vertical="top" indent="1"/>
    </xf>
    <xf numFmtId="0" fontId="33" fillId="41" borderId="140" applyNumberFormat="0" applyProtection="0">
      <alignment horizontal="left" vertical="top" indent="1"/>
    </xf>
    <xf numFmtId="0" fontId="33" fillId="41" borderId="140" applyNumberFormat="0" applyProtection="0">
      <alignment horizontal="left" vertical="top" indent="1"/>
    </xf>
    <xf numFmtId="0" fontId="33" fillId="41" borderId="140" applyNumberFormat="0" applyProtection="0">
      <alignment horizontal="left" vertical="top" indent="1"/>
    </xf>
    <xf numFmtId="0" fontId="33" fillId="41" borderId="140" applyNumberFormat="0" applyProtection="0">
      <alignment horizontal="left" vertical="top" indent="1"/>
    </xf>
    <xf numFmtId="0" fontId="33" fillId="41" borderId="140" applyNumberFormat="0" applyProtection="0">
      <alignment horizontal="left" vertical="top" indent="1"/>
    </xf>
    <xf numFmtId="0" fontId="33" fillId="39" borderId="140" applyNumberFormat="0" applyProtection="0">
      <alignment horizontal="left" vertical="center" indent="1"/>
    </xf>
    <xf numFmtId="0" fontId="33" fillId="39" borderId="140" applyNumberFormat="0" applyProtection="0">
      <alignment horizontal="left" vertical="center" indent="1"/>
    </xf>
    <xf numFmtId="0" fontId="33" fillId="39" borderId="140" applyNumberFormat="0" applyProtection="0">
      <alignment horizontal="left" vertical="center" indent="1"/>
    </xf>
    <xf numFmtId="0" fontId="33" fillId="39" borderId="140" applyNumberFormat="0" applyProtection="0">
      <alignment horizontal="left" vertical="center" indent="1"/>
    </xf>
    <xf numFmtId="0" fontId="33" fillId="39" borderId="140" applyNumberFormat="0" applyProtection="0">
      <alignment horizontal="left" vertical="center" indent="1"/>
    </xf>
    <xf numFmtId="0" fontId="33" fillId="39" borderId="140" applyNumberFormat="0" applyProtection="0">
      <alignment horizontal="left" vertical="center" indent="1"/>
    </xf>
    <xf numFmtId="0" fontId="33" fillId="39" borderId="140" applyNumberFormat="0" applyProtection="0">
      <alignment horizontal="left" vertical="center" indent="1"/>
    </xf>
    <xf numFmtId="0" fontId="33" fillId="39" borderId="140" applyNumberFormat="0" applyProtection="0">
      <alignment horizontal="left" vertical="center" indent="1"/>
    </xf>
    <xf numFmtId="0" fontId="33" fillId="39" borderId="140" applyNumberFormat="0" applyProtection="0">
      <alignment horizontal="left" vertical="center" indent="1"/>
    </xf>
    <xf numFmtId="0" fontId="33" fillId="39" borderId="140" applyNumberFormat="0" applyProtection="0">
      <alignment horizontal="left" vertical="center" indent="1"/>
    </xf>
    <xf numFmtId="0" fontId="33" fillId="39" borderId="140" applyNumberFormat="0" applyProtection="0">
      <alignment horizontal="left" vertical="center" indent="1"/>
    </xf>
    <xf numFmtId="0" fontId="33" fillId="39" borderId="140" applyNumberFormat="0" applyProtection="0">
      <alignment horizontal="left" vertical="top" indent="1"/>
    </xf>
    <xf numFmtId="0" fontId="33" fillId="39" borderId="140" applyNumberFormat="0" applyProtection="0">
      <alignment horizontal="left" vertical="top" indent="1"/>
    </xf>
    <xf numFmtId="0" fontId="33" fillId="39" borderId="140" applyNumberFormat="0" applyProtection="0">
      <alignment horizontal="left" vertical="top" indent="1"/>
    </xf>
    <xf numFmtId="0" fontId="33" fillId="39" borderId="140" applyNumberFormat="0" applyProtection="0">
      <alignment horizontal="left" vertical="top" indent="1"/>
    </xf>
    <xf numFmtId="0" fontId="33" fillId="39" borderId="140" applyNumberFormat="0" applyProtection="0">
      <alignment horizontal="left" vertical="top" indent="1"/>
    </xf>
    <xf numFmtId="0" fontId="33" fillId="39" borderId="140" applyNumberFormat="0" applyProtection="0">
      <alignment horizontal="left" vertical="top" indent="1"/>
    </xf>
    <xf numFmtId="0" fontId="33" fillId="39" borderId="140" applyNumberFormat="0" applyProtection="0">
      <alignment horizontal="left" vertical="top" indent="1"/>
    </xf>
    <xf numFmtId="0" fontId="33" fillId="39" borderId="140" applyNumberFormat="0" applyProtection="0">
      <alignment horizontal="left" vertical="top" indent="1"/>
    </xf>
    <xf numFmtId="0" fontId="33" fillId="39" borderId="140" applyNumberFormat="0" applyProtection="0">
      <alignment horizontal="left" vertical="top" indent="1"/>
    </xf>
    <xf numFmtId="0" fontId="33" fillId="39" borderId="140" applyNumberFormat="0" applyProtection="0">
      <alignment horizontal="left" vertical="top" indent="1"/>
    </xf>
    <xf numFmtId="0" fontId="33" fillId="39" borderId="140" applyNumberFormat="0" applyProtection="0">
      <alignment horizontal="left" vertical="top" indent="1"/>
    </xf>
    <xf numFmtId="0" fontId="33" fillId="42" borderId="97" applyNumberFormat="0">
      <protection locked="0"/>
    </xf>
    <xf numFmtId="0" fontId="33" fillId="42" borderId="97" applyNumberFormat="0">
      <protection locked="0"/>
    </xf>
    <xf numFmtId="0" fontId="33" fillId="42" borderId="97" applyNumberFormat="0">
      <protection locked="0"/>
    </xf>
    <xf numFmtId="0" fontId="33" fillId="42" borderId="97" applyNumberFormat="0">
      <protection locked="0"/>
    </xf>
    <xf numFmtId="0" fontId="33" fillId="42" borderId="97" applyNumberFormat="0">
      <protection locked="0"/>
    </xf>
    <xf numFmtId="0" fontId="33" fillId="42" borderId="97" applyNumberFormat="0">
      <protection locked="0"/>
    </xf>
    <xf numFmtId="0" fontId="33" fillId="42" borderId="97" applyNumberFormat="0">
      <protection locked="0"/>
    </xf>
    <xf numFmtId="4" fontId="37" fillId="43" borderId="140" applyNumberFormat="0" applyProtection="0">
      <alignment vertical="center"/>
    </xf>
    <xf numFmtId="4" fontId="37" fillId="43" borderId="140" applyNumberFormat="0" applyProtection="0">
      <alignment vertical="center"/>
    </xf>
    <xf numFmtId="4" fontId="37" fillId="43" borderId="140" applyNumberFormat="0" applyProtection="0">
      <alignment vertical="center"/>
    </xf>
    <xf numFmtId="4" fontId="37" fillId="43" borderId="140" applyNumberFormat="0" applyProtection="0">
      <alignment vertical="center"/>
    </xf>
    <xf numFmtId="4" fontId="37" fillId="43" borderId="140" applyNumberFormat="0" applyProtection="0">
      <alignment vertical="center"/>
    </xf>
    <xf numFmtId="4" fontId="37" fillId="43" borderId="140" applyNumberFormat="0" applyProtection="0">
      <alignment vertical="center"/>
    </xf>
    <xf numFmtId="4" fontId="37" fillId="43" borderId="140" applyNumberFormat="0" applyProtection="0">
      <alignment vertical="center"/>
    </xf>
    <xf numFmtId="4" fontId="37" fillId="43" borderId="140" applyNumberFormat="0" applyProtection="0">
      <alignment vertical="center"/>
    </xf>
    <xf numFmtId="4" fontId="37" fillId="43" borderId="140" applyNumberFormat="0" applyProtection="0">
      <alignment vertical="center"/>
    </xf>
    <xf numFmtId="4" fontId="37" fillId="43" borderId="140" applyNumberFormat="0" applyProtection="0">
      <alignment vertical="center"/>
    </xf>
    <xf numFmtId="4" fontId="37" fillId="43" borderId="140" applyNumberFormat="0" applyProtection="0">
      <alignment vertical="center"/>
    </xf>
    <xf numFmtId="4" fontId="39" fillId="43" borderId="140" applyNumberFormat="0" applyProtection="0">
      <alignment vertical="center"/>
    </xf>
    <xf numFmtId="4" fontId="39" fillId="43" borderId="140" applyNumberFormat="0" applyProtection="0">
      <alignment vertical="center"/>
    </xf>
    <xf numFmtId="4" fontId="39" fillId="43" borderId="140" applyNumberFormat="0" applyProtection="0">
      <alignment vertical="center"/>
    </xf>
    <xf numFmtId="4" fontId="39" fillId="43" borderId="140" applyNumberFormat="0" applyProtection="0">
      <alignment vertical="center"/>
    </xf>
    <xf numFmtId="4" fontId="39" fillId="43" borderId="140" applyNumberFormat="0" applyProtection="0">
      <alignment vertical="center"/>
    </xf>
    <xf numFmtId="4" fontId="39" fillId="43" borderId="140" applyNumberFormat="0" applyProtection="0">
      <alignment vertical="center"/>
    </xf>
    <xf numFmtId="4" fontId="39" fillId="43" borderId="140" applyNumberFormat="0" applyProtection="0">
      <alignment vertical="center"/>
    </xf>
    <xf numFmtId="4" fontId="39" fillId="43" borderId="140" applyNumberFormat="0" applyProtection="0">
      <alignment vertical="center"/>
    </xf>
    <xf numFmtId="4" fontId="39" fillId="43" borderId="140" applyNumberFormat="0" applyProtection="0">
      <alignment vertical="center"/>
    </xf>
    <xf numFmtId="4" fontId="39" fillId="43" borderId="140" applyNumberFormat="0" applyProtection="0">
      <alignment vertical="center"/>
    </xf>
    <xf numFmtId="4" fontId="39" fillId="43" borderId="140" applyNumberFormat="0" applyProtection="0">
      <alignment vertical="center"/>
    </xf>
    <xf numFmtId="4" fontId="37" fillId="43" borderId="140" applyNumberFormat="0" applyProtection="0">
      <alignment horizontal="left" vertical="center" indent="1"/>
    </xf>
    <xf numFmtId="4" fontId="37" fillId="43" borderId="140" applyNumberFormat="0" applyProtection="0">
      <alignment horizontal="left" vertical="center" indent="1"/>
    </xf>
    <xf numFmtId="4" fontId="37" fillId="43" borderId="140" applyNumberFormat="0" applyProtection="0">
      <alignment horizontal="left" vertical="center" indent="1"/>
    </xf>
    <xf numFmtId="4" fontId="37" fillId="43" borderId="140" applyNumberFormat="0" applyProtection="0">
      <alignment horizontal="left" vertical="center" indent="1"/>
    </xf>
    <xf numFmtId="4" fontId="37" fillId="43" borderId="140" applyNumberFormat="0" applyProtection="0">
      <alignment horizontal="left" vertical="center" indent="1"/>
    </xf>
    <xf numFmtId="4" fontId="37" fillId="43" borderId="140" applyNumberFormat="0" applyProtection="0">
      <alignment horizontal="left" vertical="center" indent="1"/>
    </xf>
    <xf numFmtId="4" fontId="37" fillId="43" borderId="140" applyNumberFormat="0" applyProtection="0">
      <alignment horizontal="left" vertical="center" indent="1"/>
    </xf>
    <xf numFmtId="4" fontId="37" fillId="43" borderId="140" applyNumberFormat="0" applyProtection="0">
      <alignment horizontal="left" vertical="center" indent="1"/>
    </xf>
    <xf numFmtId="4" fontId="37" fillId="43" borderId="140" applyNumberFormat="0" applyProtection="0">
      <alignment horizontal="left" vertical="center" indent="1"/>
    </xf>
    <xf numFmtId="4" fontId="37" fillId="43" borderId="140" applyNumberFormat="0" applyProtection="0">
      <alignment horizontal="left" vertical="center" indent="1"/>
    </xf>
    <xf numFmtId="4" fontId="37" fillId="43" borderId="140" applyNumberFormat="0" applyProtection="0">
      <alignment horizontal="left" vertical="center" indent="1"/>
    </xf>
    <xf numFmtId="0" fontId="37" fillId="43" borderId="140" applyNumberFormat="0" applyProtection="0">
      <alignment horizontal="left" vertical="top" indent="1"/>
    </xf>
    <xf numFmtId="0" fontId="37" fillId="43" borderId="140" applyNumberFormat="0" applyProtection="0">
      <alignment horizontal="left" vertical="top" indent="1"/>
    </xf>
    <xf numFmtId="0" fontId="37" fillId="43" borderId="140" applyNumberFormat="0" applyProtection="0">
      <alignment horizontal="left" vertical="top" indent="1"/>
    </xf>
    <xf numFmtId="0" fontId="37" fillId="43" borderId="140" applyNumberFormat="0" applyProtection="0">
      <alignment horizontal="left" vertical="top" indent="1"/>
    </xf>
    <xf numFmtId="0" fontId="37" fillId="43" borderId="140" applyNumberFormat="0" applyProtection="0">
      <alignment horizontal="left" vertical="top" indent="1"/>
    </xf>
    <xf numFmtId="0" fontId="37" fillId="43" borderId="140" applyNumberFormat="0" applyProtection="0">
      <alignment horizontal="left" vertical="top" indent="1"/>
    </xf>
    <xf numFmtId="0" fontId="37" fillId="43" borderId="140" applyNumberFormat="0" applyProtection="0">
      <alignment horizontal="left" vertical="top" indent="1"/>
    </xf>
    <xf numFmtId="0" fontId="37" fillId="43" borderId="140" applyNumberFormat="0" applyProtection="0">
      <alignment horizontal="left" vertical="top" indent="1"/>
    </xf>
    <xf numFmtId="0" fontId="37" fillId="43" borderId="140" applyNumberFormat="0" applyProtection="0">
      <alignment horizontal="left" vertical="top" indent="1"/>
    </xf>
    <xf numFmtId="0" fontId="37" fillId="43" borderId="140" applyNumberFormat="0" applyProtection="0">
      <alignment horizontal="left" vertical="top" indent="1"/>
    </xf>
    <xf numFmtId="0" fontId="37" fillId="43" borderId="140" applyNumberFormat="0" applyProtection="0">
      <alignment horizontal="left" vertical="top" indent="1"/>
    </xf>
    <xf numFmtId="4" fontId="37" fillId="39" borderId="140" applyNumberFormat="0" applyProtection="0">
      <alignment horizontal="right" vertical="center"/>
    </xf>
    <xf numFmtId="4" fontId="37" fillId="39" borderId="140" applyNumberFormat="0" applyProtection="0">
      <alignment horizontal="right" vertical="center"/>
    </xf>
    <xf numFmtId="4" fontId="37" fillId="39" borderId="140" applyNumberFormat="0" applyProtection="0">
      <alignment horizontal="right" vertical="center"/>
    </xf>
    <xf numFmtId="4" fontId="37" fillId="39" borderId="140" applyNumberFormat="0" applyProtection="0">
      <alignment horizontal="right" vertical="center"/>
    </xf>
    <xf numFmtId="4" fontId="37" fillId="39" borderId="140" applyNumberFormat="0" applyProtection="0">
      <alignment horizontal="right" vertical="center"/>
    </xf>
    <xf numFmtId="4" fontId="37" fillId="39" borderId="140" applyNumberFormat="0" applyProtection="0">
      <alignment horizontal="right" vertical="center"/>
    </xf>
    <xf numFmtId="4" fontId="37" fillId="39" borderId="140" applyNumberFormat="0" applyProtection="0">
      <alignment horizontal="right" vertical="center"/>
    </xf>
    <xf numFmtId="4" fontId="37" fillId="39" borderId="140" applyNumberFormat="0" applyProtection="0">
      <alignment horizontal="right" vertical="center"/>
    </xf>
    <xf numFmtId="4" fontId="37" fillId="39" borderId="140" applyNumberFormat="0" applyProtection="0">
      <alignment horizontal="right" vertical="center"/>
    </xf>
    <xf numFmtId="4" fontId="37" fillId="39" borderId="140" applyNumberFormat="0" applyProtection="0">
      <alignment horizontal="right" vertical="center"/>
    </xf>
    <xf numFmtId="4" fontId="37" fillId="39" borderId="140" applyNumberFormat="0" applyProtection="0">
      <alignment horizontal="right" vertical="center"/>
    </xf>
    <xf numFmtId="4" fontId="39" fillId="39" borderId="140" applyNumberFormat="0" applyProtection="0">
      <alignment horizontal="right" vertical="center"/>
    </xf>
    <xf numFmtId="4" fontId="39" fillId="39" borderId="140" applyNumberFormat="0" applyProtection="0">
      <alignment horizontal="right" vertical="center"/>
    </xf>
    <xf numFmtId="4" fontId="39" fillId="39" borderId="140" applyNumberFormat="0" applyProtection="0">
      <alignment horizontal="right" vertical="center"/>
    </xf>
    <xf numFmtId="4" fontId="39" fillId="39" borderId="140" applyNumberFormat="0" applyProtection="0">
      <alignment horizontal="right" vertical="center"/>
    </xf>
    <xf numFmtId="4" fontId="39" fillId="39" borderId="140" applyNumberFormat="0" applyProtection="0">
      <alignment horizontal="right" vertical="center"/>
    </xf>
    <xf numFmtId="4" fontId="39" fillId="39" borderId="140" applyNumberFormat="0" applyProtection="0">
      <alignment horizontal="right" vertical="center"/>
    </xf>
    <xf numFmtId="4" fontId="39" fillId="39" borderId="140" applyNumberFormat="0" applyProtection="0">
      <alignment horizontal="right" vertical="center"/>
    </xf>
    <xf numFmtId="4" fontId="39" fillId="39" borderId="140" applyNumberFormat="0" applyProtection="0">
      <alignment horizontal="right" vertical="center"/>
    </xf>
    <xf numFmtId="4" fontId="39" fillId="39" borderId="140" applyNumberFormat="0" applyProtection="0">
      <alignment horizontal="right" vertical="center"/>
    </xf>
    <xf numFmtId="4" fontId="39" fillId="39" borderId="140" applyNumberFormat="0" applyProtection="0">
      <alignment horizontal="right" vertical="center"/>
    </xf>
    <xf numFmtId="4" fontId="39" fillId="39" borderId="140" applyNumberFormat="0" applyProtection="0">
      <alignment horizontal="right" vertical="center"/>
    </xf>
    <xf numFmtId="4" fontId="37" fillId="28" borderId="140" applyNumberFormat="0" applyProtection="0">
      <alignment horizontal="left" vertical="center" indent="1"/>
    </xf>
    <xf numFmtId="4" fontId="37" fillId="28" borderId="140" applyNumberFormat="0" applyProtection="0">
      <alignment horizontal="left" vertical="center" indent="1"/>
    </xf>
    <xf numFmtId="4" fontId="37" fillId="28" borderId="140" applyNumberFormat="0" applyProtection="0">
      <alignment horizontal="left" vertical="center" indent="1"/>
    </xf>
    <xf numFmtId="4" fontId="37" fillId="28" borderId="140" applyNumberFormat="0" applyProtection="0">
      <alignment horizontal="left" vertical="center" indent="1"/>
    </xf>
    <xf numFmtId="4" fontId="37" fillId="28" borderId="140" applyNumberFormat="0" applyProtection="0">
      <alignment horizontal="left" vertical="center" indent="1"/>
    </xf>
    <xf numFmtId="4" fontId="37" fillId="28" borderId="140" applyNumberFormat="0" applyProtection="0">
      <alignment horizontal="left" vertical="center" indent="1"/>
    </xf>
    <xf numFmtId="4" fontId="37" fillId="28" borderId="140" applyNumberFormat="0" applyProtection="0">
      <alignment horizontal="left" vertical="center" indent="1"/>
    </xf>
    <xf numFmtId="4" fontId="37" fillId="28" borderId="140" applyNumberFormat="0" applyProtection="0">
      <alignment horizontal="left" vertical="center" indent="1"/>
    </xf>
    <xf numFmtId="4" fontId="37" fillId="28" borderId="140" applyNumberFormat="0" applyProtection="0">
      <alignment horizontal="left" vertical="center" indent="1"/>
    </xf>
    <xf numFmtId="4" fontId="37" fillId="28" borderId="140" applyNumberFormat="0" applyProtection="0">
      <alignment horizontal="left" vertical="center" indent="1"/>
    </xf>
    <xf numFmtId="4" fontId="37" fillId="28" borderId="140" applyNumberFormat="0" applyProtection="0">
      <alignment horizontal="left" vertical="center" indent="1"/>
    </xf>
    <xf numFmtId="0" fontId="37" fillId="28" borderId="140" applyNumberFormat="0" applyProtection="0">
      <alignment horizontal="left" vertical="top" indent="1"/>
    </xf>
    <xf numFmtId="0" fontId="37" fillId="28" borderId="140" applyNumberFormat="0" applyProtection="0">
      <alignment horizontal="left" vertical="top" indent="1"/>
    </xf>
    <xf numFmtId="0" fontId="37" fillId="28" borderId="140" applyNumberFormat="0" applyProtection="0">
      <alignment horizontal="left" vertical="top" indent="1"/>
    </xf>
    <xf numFmtId="0" fontId="37" fillId="28" borderId="140" applyNumberFormat="0" applyProtection="0">
      <alignment horizontal="left" vertical="top" indent="1"/>
    </xf>
    <xf numFmtId="0" fontId="37" fillId="28" borderId="140" applyNumberFormat="0" applyProtection="0">
      <alignment horizontal="left" vertical="top" indent="1"/>
    </xf>
    <xf numFmtId="0" fontId="37" fillId="28" borderId="140" applyNumberFormat="0" applyProtection="0">
      <alignment horizontal="left" vertical="top" indent="1"/>
    </xf>
    <xf numFmtId="0" fontId="37" fillId="28" borderId="140" applyNumberFormat="0" applyProtection="0">
      <alignment horizontal="left" vertical="top" indent="1"/>
    </xf>
    <xf numFmtId="0" fontId="37" fillId="28" borderId="140" applyNumberFormat="0" applyProtection="0">
      <alignment horizontal="left" vertical="top" indent="1"/>
    </xf>
    <xf numFmtId="0" fontId="37" fillId="28" borderId="140" applyNumberFormat="0" applyProtection="0">
      <alignment horizontal="left" vertical="top" indent="1"/>
    </xf>
    <xf numFmtId="0" fontId="37" fillId="28" borderId="140" applyNumberFormat="0" applyProtection="0">
      <alignment horizontal="left" vertical="top" indent="1"/>
    </xf>
    <xf numFmtId="0" fontId="37" fillId="28" borderId="140" applyNumberFormat="0" applyProtection="0">
      <alignment horizontal="left" vertical="top" indent="1"/>
    </xf>
    <xf numFmtId="4" fontId="41" fillId="39" borderId="140" applyNumberFormat="0" applyProtection="0">
      <alignment horizontal="right" vertical="center"/>
    </xf>
    <xf numFmtId="4" fontId="41" fillId="39" borderId="140" applyNumberFormat="0" applyProtection="0">
      <alignment horizontal="right" vertical="center"/>
    </xf>
    <xf numFmtId="4" fontId="41" fillId="39" borderId="140" applyNumberFormat="0" applyProtection="0">
      <alignment horizontal="right" vertical="center"/>
    </xf>
    <xf numFmtId="4" fontId="41" fillId="39" borderId="140" applyNumberFormat="0" applyProtection="0">
      <alignment horizontal="right" vertical="center"/>
    </xf>
    <xf numFmtId="4" fontId="41" fillId="39" borderId="140" applyNumberFormat="0" applyProtection="0">
      <alignment horizontal="right" vertical="center"/>
    </xf>
    <xf numFmtId="4" fontId="41" fillId="39" borderId="140" applyNumberFormat="0" applyProtection="0">
      <alignment horizontal="right" vertical="center"/>
    </xf>
    <xf numFmtId="4" fontId="41" fillId="39" borderId="140" applyNumberFormat="0" applyProtection="0">
      <alignment horizontal="right" vertical="center"/>
    </xf>
    <xf numFmtId="4" fontId="41" fillId="39" borderId="140" applyNumberFormat="0" applyProtection="0">
      <alignment horizontal="right" vertical="center"/>
    </xf>
    <xf numFmtId="4" fontId="41" fillId="39" borderId="140" applyNumberFormat="0" applyProtection="0">
      <alignment horizontal="right" vertical="center"/>
    </xf>
    <xf numFmtId="4" fontId="41" fillId="39" borderId="140" applyNumberFormat="0" applyProtection="0">
      <alignment horizontal="right" vertical="center"/>
    </xf>
    <xf numFmtId="4" fontId="41" fillId="39" borderId="140" applyNumberFormat="0" applyProtection="0">
      <alignment horizontal="right" vertical="center"/>
    </xf>
    <xf numFmtId="0" fontId="9" fillId="0" borderId="135" applyNumberFormat="0" applyFill="0" applyAlignment="0" applyProtection="0"/>
    <xf numFmtId="0" fontId="9" fillId="0" borderId="135" applyNumberFormat="0" applyFill="0" applyAlignment="0" applyProtection="0"/>
    <xf numFmtId="0" fontId="9" fillId="0" borderId="135" applyNumberFormat="0" applyFill="0" applyAlignment="0" applyProtection="0"/>
    <xf numFmtId="0" fontId="9" fillId="0" borderId="135" applyNumberFormat="0" applyFill="0" applyAlignment="0" applyProtection="0"/>
    <xf numFmtId="0" fontId="9" fillId="0" borderId="135" applyNumberFormat="0" applyFill="0" applyAlignment="0" applyProtection="0"/>
    <xf numFmtId="0" fontId="9" fillId="0" borderId="135" applyNumberFormat="0" applyFill="0" applyAlignment="0" applyProtection="0"/>
    <xf numFmtId="0" fontId="9" fillId="0" borderId="135" applyNumberFormat="0" applyFill="0" applyAlignment="0" applyProtection="0"/>
    <xf numFmtId="0" fontId="9" fillId="0" borderId="135" applyNumberFormat="0" applyFill="0" applyAlignment="0" applyProtection="0"/>
    <xf numFmtId="0" fontId="9" fillId="0" borderId="135" applyNumberFormat="0" applyFill="0" applyAlignment="0" applyProtection="0"/>
    <xf numFmtId="0" fontId="9" fillId="0" borderId="135" applyNumberFormat="0" applyFill="0" applyAlignment="0" applyProtection="0"/>
  </cellStyleXfs>
  <cellXfs count="593">
    <xf numFmtId="0" fontId="0" fillId="0" borderId="0" xfId="0"/>
    <xf numFmtId="10" fontId="0" fillId="0" borderId="0" xfId="0" applyNumberFormat="1"/>
    <xf numFmtId="4" fontId="0" fillId="0" borderId="0" xfId="0" applyNumberFormat="1"/>
    <xf numFmtId="43" fontId="0" fillId="0" borderId="0" xfId="0" applyNumberFormat="1"/>
    <xf numFmtId="0" fontId="8" fillId="0" borderId="0" xfId="0" applyFont="1" applyBorder="1"/>
    <xf numFmtId="0" fontId="0" fillId="0" borderId="0" xfId="0" applyBorder="1" applyAlignment="1">
      <alignment horizontal="center"/>
    </xf>
    <xf numFmtId="0" fontId="0" fillId="0" borderId="0" xfId="0" applyBorder="1"/>
    <xf numFmtId="0" fontId="0" fillId="0" borderId="0" xfId="0" applyBorder="1" applyAlignment="1">
      <alignment horizontal="left" wrapText="1"/>
    </xf>
    <xf numFmtId="0" fontId="0" fillId="0" borderId="0" xfId="0" applyBorder="1" applyAlignment="1">
      <alignment horizontal="left"/>
    </xf>
    <xf numFmtId="10" fontId="0" fillId="0" borderId="0" xfId="0" applyNumberFormat="1" applyBorder="1" applyAlignment="1">
      <alignment horizontal="center"/>
    </xf>
    <xf numFmtId="10" fontId="8" fillId="2" borderId="9" xfId="0" applyNumberFormat="1" applyFont="1" applyFill="1" applyBorder="1" applyAlignment="1">
      <alignment vertical="center"/>
    </xf>
    <xf numFmtId="10" fontId="8" fillId="2" borderId="12" xfId="0" applyNumberFormat="1" applyFont="1" applyFill="1" applyBorder="1" applyAlignment="1">
      <alignment vertical="center"/>
    </xf>
    <xf numFmtId="10" fontId="0" fillId="0" borderId="0" xfId="0" applyNumberFormat="1" applyBorder="1"/>
    <xf numFmtId="0" fontId="15" fillId="0" borderId="0" xfId="6" applyFont="1"/>
    <xf numFmtId="0" fontId="5" fillId="0" borderId="0" xfId="6"/>
    <xf numFmtId="0" fontId="16" fillId="4" borderId="21" xfId="5" applyFont="1" applyBorder="1" applyAlignment="1">
      <alignment vertical="center" wrapText="1"/>
    </xf>
    <xf numFmtId="0" fontId="16" fillId="4" borderId="24" xfId="5" applyFont="1" applyBorder="1" applyAlignment="1">
      <alignment vertical="center" wrapText="1"/>
    </xf>
    <xf numFmtId="0" fontId="18" fillId="4" borderId="26" xfId="5" applyFont="1" applyBorder="1" applyAlignment="1">
      <alignment vertical="top" wrapText="1"/>
    </xf>
    <xf numFmtId="43" fontId="19" fillId="0" borderId="2" xfId="7" applyFont="1" applyFill="1" applyBorder="1" applyAlignment="1">
      <alignment vertical="top" wrapText="1"/>
    </xf>
    <xf numFmtId="43" fontId="19" fillId="5" borderId="2" xfId="7" applyFont="1" applyFill="1" applyBorder="1" applyAlignment="1">
      <alignment vertical="top" wrapText="1"/>
    </xf>
    <xf numFmtId="0" fontId="16" fillId="4" borderId="27" xfId="5" applyFont="1" applyBorder="1" applyAlignment="1">
      <alignment vertical="top" wrapText="1"/>
    </xf>
    <xf numFmtId="43" fontId="16" fillId="5" borderId="19" xfId="7" applyFont="1" applyFill="1" applyBorder="1" applyAlignment="1">
      <alignment vertical="top" wrapText="1"/>
    </xf>
    <xf numFmtId="0" fontId="16" fillId="0" borderId="39" xfId="4" applyFont="1" applyFill="1" applyBorder="1" applyAlignment="1">
      <alignment horizontal="center" vertical="center" wrapText="1"/>
    </xf>
    <xf numFmtId="10" fontId="8" fillId="2" borderId="2" xfId="0" applyNumberFormat="1" applyFont="1" applyFill="1" applyBorder="1" applyAlignment="1">
      <alignment vertical="center"/>
    </xf>
    <xf numFmtId="0" fontId="8" fillId="0" borderId="0" xfId="0" applyFont="1" applyBorder="1" applyAlignment="1">
      <alignment vertical="center"/>
    </xf>
    <xf numFmtId="0" fontId="16" fillId="45" borderId="4" xfId="4" applyFont="1" applyFill="1" applyBorder="1" applyAlignment="1">
      <alignment horizontal="center" vertical="center" wrapText="1"/>
    </xf>
    <xf numFmtId="0" fontId="16" fillId="45" borderId="5" xfId="4" applyFont="1" applyFill="1" applyBorder="1" applyAlignment="1">
      <alignment horizontal="center" vertical="center" wrapText="1"/>
    </xf>
    <xf numFmtId="10" fontId="8" fillId="2" borderId="1" xfId="0" applyNumberFormat="1" applyFont="1" applyFill="1" applyBorder="1" applyAlignment="1">
      <alignment vertical="center"/>
    </xf>
    <xf numFmtId="43" fontId="19" fillId="45" borderId="8" xfId="7" applyFont="1" applyFill="1" applyBorder="1" applyAlignment="1">
      <alignment vertical="top" wrapText="1"/>
    </xf>
    <xf numFmtId="0" fontId="5" fillId="0" borderId="42" xfId="6" applyBorder="1" applyAlignment="1">
      <alignment vertical="top" wrapText="1"/>
    </xf>
    <xf numFmtId="43" fontId="19" fillId="0" borderId="2" xfId="1" applyNumberFormat="1" applyFont="1" applyFill="1" applyBorder="1" applyAlignment="1">
      <alignment vertical="top" wrapText="1"/>
    </xf>
    <xf numFmtId="10" fontId="5" fillId="0" borderId="0" xfId="6" applyNumberFormat="1"/>
    <xf numFmtId="43" fontId="5" fillId="0" borderId="0" xfId="6" applyNumberFormat="1"/>
    <xf numFmtId="0" fontId="16" fillId="45" borderId="13" xfId="4" applyFont="1" applyFill="1" applyBorder="1" applyAlignment="1">
      <alignment horizontal="center" vertical="center" wrapText="1"/>
    </xf>
    <xf numFmtId="0" fontId="5" fillId="0" borderId="42" xfId="6" applyNumberFormat="1" applyBorder="1" applyAlignment="1">
      <alignment vertical="top" wrapText="1"/>
    </xf>
    <xf numFmtId="0" fontId="16" fillId="45" borderId="45" xfId="4" applyFont="1" applyFill="1" applyBorder="1" applyAlignment="1">
      <alignment horizontal="center" vertical="center" wrapText="1"/>
    </xf>
    <xf numFmtId="0" fontId="19" fillId="0" borderId="0" xfId="0" applyFont="1" applyAlignment="1">
      <alignment horizontal="left" vertical="top" wrapText="1"/>
    </xf>
    <xf numFmtId="0" fontId="44" fillId="0" borderId="0" xfId="0" applyFont="1" applyAlignment="1">
      <alignment horizontal="left" vertical="top" wrapText="1"/>
    </xf>
    <xf numFmtId="0" fontId="45" fillId="0" borderId="0" xfId="0" applyFont="1" applyBorder="1" applyAlignment="1">
      <alignment horizontal="left" vertical="top" wrapText="1"/>
    </xf>
    <xf numFmtId="0" fontId="18" fillId="0" borderId="0" xfId="0" applyFont="1" applyAlignment="1">
      <alignment horizontal="left" vertical="top" wrapText="1"/>
    </xf>
    <xf numFmtId="0" fontId="46" fillId="0" borderId="0" xfId="0" applyFont="1" applyAlignment="1">
      <alignment horizontal="justify" vertical="center"/>
    </xf>
    <xf numFmtId="0" fontId="12" fillId="0" borderId="0" xfId="0" applyFont="1" applyAlignment="1">
      <alignment horizontal="justify" vertical="center"/>
    </xf>
    <xf numFmtId="43" fontId="19" fillId="45" borderId="10" xfId="7" applyFont="1" applyFill="1" applyBorder="1" applyAlignment="1">
      <alignment vertical="top" wrapText="1"/>
    </xf>
    <xf numFmtId="10" fontId="8" fillId="2" borderId="11" xfId="0" applyNumberFormat="1" applyFont="1" applyFill="1" applyBorder="1" applyAlignment="1">
      <alignment vertical="center"/>
    </xf>
    <xf numFmtId="0" fontId="5" fillId="0" borderId="0" xfId="6" applyBorder="1"/>
    <xf numFmtId="0" fontId="16" fillId="45" borderId="7" xfId="4" applyFont="1" applyFill="1" applyBorder="1" applyAlignment="1">
      <alignment horizontal="center" vertical="center" wrapText="1"/>
    </xf>
    <xf numFmtId="0" fontId="0" fillId="0" borderId="46" xfId="8" applyNumberFormat="1" applyFont="1" applyBorder="1" applyAlignment="1">
      <alignment vertical="top" wrapText="1"/>
    </xf>
    <xf numFmtId="10" fontId="0" fillId="0" borderId="46" xfId="8" applyNumberFormat="1" applyFont="1" applyBorder="1" applyAlignment="1">
      <alignment vertical="top" wrapText="1"/>
    </xf>
    <xf numFmtId="10" fontId="0" fillId="0" borderId="47" xfId="8" applyNumberFormat="1" applyFont="1" applyBorder="1" applyAlignment="1">
      <alignment vertical="top" wrapText="1"/>
    </xf>
    <xf numFmtId="9" fontId="0" fillId="0" borderId="46" xfId="8" applyFont="1" applyBorder="1" applyAlignment="1">
      <alignment vertical="top" wrapText="1"/>
    </xf>
    <xf numFmtId="0" fontId="5" fillId="0" borderId="46" xfId="6" applyBorder="1" applyAlignment="1">
      <alignment vertical="top" wrapText="1"/>
    </xf>
    <xf numFmtId="0" fontId="20" fillId="0" borderId="46" xfId="6" applyFont="1" applyBorder="1" applyAlignment="1">
      <alignment horizontal="right"/>
    </xf>
    <xf numFmtId="0" fontId="5" fillId="0" borderId="46" xfId="6" applyBorder="1"/>
    <xf numFmtId="0" fontId="5" fillId="0" borderId="47" xfId="6" applyBorder="1"/>
    <xf numFmtId="0" fontId="50" fillId="0" borderId="0" xfId="0" applyFont="1"/>
    <xf numFmtId="0" fontId="0" fillId="0" borderId="0" xfId="0" applyFill="1" applyProtection="1">
      <protection locked="0"/>
    </xf>
    <xf numFmtId="43" fontId="18" fillId="0" borderId="49" xfId="103" applyNumberFormat="1" applyFont="1" applyFill="1" applyBorder="1" applyAlignment="1" applyProtection="1">
      <alignment horizontal="center" vertical="center"/>
      <protection locked="0"/>
    </xf>
    <xf numFmtId="0" fontId="18" fillId="0" borderId="50" xfId="103" applyNumberFormat="1" applyFont="1" applyFill="1" applyBorder="1" applyAlignment="1" applyProtection="1">
      <alignment horizontal="center" vertical="center"/>
      <protection locked="0"/>
    </xf>
    <xf numFmtId="1" fontId="18" fillId="0" borderId="50" xfId="103" applyNumberFormat="1" applyFont="1" applyFill="1" applyBorder="1" applyAlignment="1" applyProtection="1">
      <alignment horizontal="center" vertical="center"/>
      <protection locked="0"/>
    </xf>
    <xf numFmtId="43" fontId="18" fillId="0" borderId="44" xfId="103" applyNumberFormat="1" applyFont="1" applyFill="1" applyBorder="1" applyAlignment="1" applyProtection="1">
      <alignment horizontal="center" vertical="center"/>
      <protection locked="0"/>
    </xf>
    <xf numFmtId="0" fontId="18" fillId="0" borderId="49" xfId="103" applyFont="1" applyFill="1" applyBorder="1" applyAlignment="1" applyProtection="1">
      <alignment horizontal="center" vertical="center"/>
      <protection locked="0"/>
    </xf>
    <xf numFmtId="0" fontId="18" fillId="0" borderId="51" xfId="103" applyFont="1" applyFill="1" applyBorder="1" applyAlignment="1" applyProtection="1">
      <alignment horizontal="center" vertical="center"/>
      <protection locked="0"/>
    </xf>
    <xf numFmtId="0" fontId="18" fillId="0" borderId="52" xfId="103" applyFont="1" applyFill="1" applyBorder="1" applyAlignment="1" applyProtection="1">
      <alignment horizontal="center" vertical="center"/>
      <protection locked="0"/>
    </xf>
    <xf numFmtId="0" fontId="18" fillId="0" borderId="41" xfId="103" applyFont="1" applyFill="1" applyBorder="1" applyAlignment="1" applyProtection="1">
      <alignment vertical="center" wrapText="1"/>
      <protection locked="0"/>
    </xf>
    <xf numFmtId="0" fontId="19" fillId="0" borderId="24" xfId="107" applyFont="1" applyFill="1" applyBorder="1" applyAlignment="1" applyProtection="1">
      <alignment vertical="top"/>
    </xf>
    <xf numFmtId="0" fontId="19" fillId="0" borderId="54" xfId="107" applyFont="1" applyFill="1" applyBorder="1" applyAlignment="1" applyProtection="1">
      <alignment vertical="top"/>
    </xf>
    <xf numFmtId="0" fontId="19" fillId="50" borderId="46" xfId="5" applyFont="1" applyFill="1" applyBorder="1" applyAlignment="1">
      <alignment vertical="top" wrapText="1"/>
    </xf>
    <xf numFmtId="0" fontId="19" fillId="0" borderId="55" xfId="107" applyFont="1" applyFill="1" applyBorder="1" applyAlignment="1" applyProtection="1">
      <alignment vertical="top" wrapText="1"/>
    </xf>
    <xf numFmtId="43" fontId="19" fillId="0" borderId="55" xfId="107" applyNumberFormat="1" applyFont="1" applyFill="1" applyBorder="1" applyAlignment="1" applyProtection="1">
      <alignment vertical="top" wrapText="1"/>
    </xf>
    <xf numFmtId="0" fontId="19" fillId="0" borderId="55" xfId="107" applyNumberFormat="1" applyFont="1" applyFill="1" applyBorder="1" applyAlignment="1" applyProtection="1">
      <alignment horizontal="center" vertical="top" wrapText="1"/>
    </xf>
    <xf numFmtId="1" fontId="19" fillId="0" borderId="55" xfId="107" applyNumberFormat="1" applyFont="1" applyFill="1" applyBorder="1" applyAlignment="1" applyProtection="1">
      <alignment horizontal="right" vertical="top" wrapText="1"/>
    </xf>
    <xf numFmtId="0" fontId="19" fillId="0" borderId="12" xfId="107" applyFont="1" applyFill="1" applyBorder="1" applyAlignment="1" applyProtection="1">
      <alignment vertical="top" wrapText="1"/>
    </xf>
    <xf numFmtId="0" fontId="19" fillId="0" borderId="47" xfId="107" applyFont="1" applyFill="1" applyBorder="1" applyAlignment="1" applyProtection="1">
      <alignment vertical="top" wrapText="1"/>
    </xf>
    <xf numFmtId="0" fontId="19" fillId="0" borderId="61" xfId="107" applyFont="1" applyFill="1" applyBorder="1" applyAlignment="1" applyProtection="1">
      <alignment vertical="top" wrapText="1"/>
    </xf>
    <xf numFmtId="43" fontId="19" fillId="50" borderId="4" xfId="0" applyNumberFormat="1" applyFont="1" applyFill="1" applyBorder="1" applyAlignment="1" applyProtection="1">
      <alignment horizontal="left" vertical="top" wrapText="1"/>
    </xf>
    <xf numFmtId="0" fontId="19" fillId="50" borderId="13" xfId="0" applyNumberFormat="1" applyFont="1" applyFill="1" applyBorder="1" applyAlignment="1" applyProtection="1">
      <alignment horizontal="center" vertical="top" wrapText="1"/>
    </xf>
    <xf numFmtId="1" fontId="19" fillId="50" borderId="13" xfId="0" applyNumberFormat="1" applyFont="1" applyFill="1" applyBorder="1" applyAlignment="1" applyProtection="1">
      <alignment horizontal="right" vertical="top" wrapText="1"/>
    </xf>
    <xf numFmtId="164" fontId="18" fillId="52" borderId="4" xfId="1" applyFont="1" applyFill="1" applyBorder="1" applyAlignment="1">
      <alignment vertical="top" wrapText="1"/>
    </xf>
    <xf numFmtId="164" fontId="18" fillId="52" borderId="5" xfId="1" applyFont="1" applyFill="1" applyBorder="1" applyAlignment="1">
      <alignment vertical="top" wrapText="1"/>
    </xf>
    <xf numFmtId="164" fontId="18" fillId="51" borderId="7" xfId="1" applyFont="1" applyFill="1" applyBorder="1" applyAlignment="1">
      <alignment vertical="top" wrapText="1"/>
    </xf>
    <xf numFmtId="0" fontId="19" fillId="50" borderId="56" xfId="0" applyFont="1" applyFill="1" applyBorder="1" applyAlignment="1">
      <alignment vertical="top" wrapText="1"/>
    </xf>
    <xf numFmtId="0" fontId="19" fillId="0" borderId="40" xfId="0" applyNumberFormat="1" applyFont="1" applyFill="1" applyBorder="1" applyAlignment="1" applyProtection="1">
      <alignment horizontal="center" vertical="top" wrapText="1"/>
    </xf>
    <xf numFmtId="1" fontId="19" fillId="0" borderId="40" xfId="0" applyNumberFormat="1" applyFont="1" applyFill="1" applyBorder="1" applyAlignment="1" applyProtection="1">
      <alignment horizontal="right" vertical="top" wrapText="1"/>
    </xf>
    <xf numFmtId="164" fontId="18" fillId="0" borderId="60" xfId="1" applyFont="1" applyFill="1" applyBorder="1" applyAlignment="1">
      <alignment vertical="top" wrapText="1"/>
    </xf>
    <xf numFmtId="164" fontId="19" fillId="52" borderId="9" xfId="1" applyFont="1" applyFill="1" applyBorder="1" applyAlignment="1">
      <alignment vertical="top" wrapText="1"/>
    </xf>
    <xf numFmtId="0" fontId="19" fillId="0" borderId="61" xfId="0" applyFont="1" applyFill="1" applyBorder="1" applyAlignment="1">
      <alignment vertical="top" wrapText="1"/>
    </xf>
    <xf numFmtId="0" fontId="19" fillId="0" borderId="46" xfId="0" applyFont="1" applyFill="1" applyBorder="1" applyAlignment="1">
      <alignment vertical="top" wrapText="1"/>
    </xf>
    <xf numFmtId="43" fontId="19" fillId="50" borderId="8" xfId="0" applyNumberFormat="1" applyFont="1" applyFill="1" applyBorder="1" applyAlignment="1" applyProtection="1">
      <alignment horizontal="left" vertical="top" wrapText="1"/>
    </xf>
    <xf numFmtId="0" fontId="19" fillId="50" borderId="3" xfId="0" applyNumberFormat="1" applyFont="1" applyFill="1" applyBorder="1" applyAlignment="1" applyProtection="1">
      <alignment horizontal="center" vertical="top" wrapText="1"/>
    </xf>
    <xf numFmtId="1" fontId="19" fillId="50" borderId="3" xfId="0" applyNumberFormat="1" applyFont="1" applyFill="1" applyBorder="1" applyAlignment="1" applyProtection="1">
      <alignment horizontal="right" vertical="top" wrapText="1"/>
    </xf>
    <xf numFmtId="164" fontId="18" fillId="52" borderId="8" xfId="1" applyFont="1" applyFill="1" applyBorder="1" applyAlignment="1" applyProtection="1">
      <alignment vertical="top" wrapText="1"/>
      <protection locked="0"/>
    </xf>
    <xf numFmtId="164" fontId="18" fillId="52" borderId="1" xfId="1" applyFont="1" applyFill="1" applyBorder="1" applyAlignment="1" applyProtection="1">
      <alignment vertical="top" wrapText="1"/>
      <protection locked="0"/>
    </xf>
    <xf numFmtId="164" fontId="18" fillId="51" borderId="9" xfId="1" applyFont="1" applyFill="1" applyBorder="1" applyAlignment="1">
      <alignment vertical="top" wrapText="1"/>
    </xf>
    <xf numFmtId="0" fontId="19" fillId="50" borderId="46" xfId="0" applyFont="1" applyFill="1" applyBorder="1" applyAlignment="1" applyProtection="1">
      <alignment vertical="top" wrapText="1"/>
      <protection locked="0"/>
    </xf>
    <xf numFmtId="0" fontId="19" fillId="50" borderId="67" xfId="5" applyFont="1" applyFill="1" applyBorder="1" applyAlignment="1">
      <alignment vertical="top" wrapText="1"/>
    </xf>
    <xf numFmtId="164" fontId="19" fillId="52" borderId="65" xfId="1" applyFont="1" applyFill="1" applyBorder="1" applyAlignment="1">
      <alignment vertical="top" wrapText="1"/>
    </xf>
    <xf numFmtId="43" fontId="18" fillId="51" borderId="44" xfId="103" applyNumberFormat="1" applyFont="1" applyFill="1" applyBorder="1" applyAlignment="1" applyProtection="1">
      <alignment horizontal="left" vertical="top" wrapText="1"/>
    </xf>
    <xf numFmtId="164" fontId="18" fillId="52" borderId="49" xfId="1" applyFont="1" applyFill="1" applyBorder="1" applyAlignment="1" applyProtection="1">
      <alignment vertical="top" wrapText="1"/>
    </xf>
    <xf numFmtId="164" fontId="18" fillId="52" borderId="51" xfId="1" applyFont="1" applyFill="1" applyBorder="1" applyAlignment="1" applyProtection="1">
      <alignment vertical="top" wrapText="1"/>
    </xf>
    <xf numFmtId="164" fontId="18" fillId="51" borderId="52" xfId="1" applyFont="1" applyFill="1" applyBorder="1" applyAlignment="1" applyProtection="1">
      <alignment vertical="top" wrapText="1"/>
    </xf>
    <xf numFmtId="0" fontId="19" fillId="0" borderId="21" xfId="107" applyFont="1" applyFill="1" applyBorder="1" applyAlignment="1" applyProtection="1">
      <alignment vertical="top"/>
    </xf>
    <xf numFmtId="0" fontId="19" fillId="50" borderId="46" xfId="0" applyFont="1" applyFill="1" applyBorder="1" applyAlignment="1">
      <alignment vertical="top" wrapText="1"/>
    </xf>
    <xf numFmtId="0" fontId="11" fillId="0" borderId="0" xfId="0" applyFont="1" applyFill="1" applyProtection="1">
      <protection locked="0"/>
    </xf>
    <xf numFmtId="43" fontId="11" fillId="0" borderId="0" xfId="0" applyNumberFormat="1" applyFont="1" applyFill="1" applyProtection="1">
      <protection locked="0"/>
    </xf>
    <xf numFmtId="0" fontId="11" fillId="0" borderId="0" xfId="0" applyNumberFormat="1" applyFont="1" applyFill="1" applyAlignment="1" applyProtection="1">
      <alignment horizontal="center"/>
      <protection locked="0"/>
    </xf>
    <xf numFmtId="1" fontId="11" fillId="0" borderId="0" xfId="0" applyNumberFormat="1" applyFont="1" applyFill="1" applyAlignment="1" applyProtection="1">
      <alignment horizontal="right"/>
      <protection locked="0"/>
    </xf>
    <xf numFmtId="43" fontId="0" fillId="0" borderId="0" xfId="0" applyNumberFormat="1" applyFill="1" applyProtection="1">
      <protection locked="0"/>
    </xf>
    <xf numFmtId="0" fontId="0" fillId="0" borderId="0" xfId="0" applyNumberFormat="1" applyFill="1" applyAlignment="1" applyProtection="1">
      <alignment horizontal="center"/>
      <protection locked="0"/>
    </xf>
    <xf numFmtId="1" fontId="0" fillId="0" borderId="0" xfId="0" applyNumberFormat="1" applyFill="1" applyAlignment="1" applyProtection="1">
      <alignment horizontal="right"/>
      <protection locked="0"/>
    </xf>
    <xf numFmtId="0" fontId="0" fillId="0" borderId="0" xfId="0" applyFill="1" applyBorder="1" applyAlignment="1" applyProtection="1">
      <alignment vertical="top" wrapText="1"/>
    </xf>
    <xf numFmtId="164" fontId="49" fillId="0" borderId="0" xfId="1" applyFont="1" applyFill="1" applyBorder="1" applyAlignment="1" applyProtection="1">
      <alignment vertical="top" wrapText="1"/>
    </xf>
    <xf numFmtId="43" fontId="0" fillId="0" borderId="0" xfId="0" applyNumberFormat="1" applyFill="1" applyBorder="1" applyProtection="1">
      <protection locked="0"/>
    </xf>
    <xf numFmtId="164" fontId="0" fillId="0" borderId="0" xfId="1" applyFont="1" applyFill="1" applyProtection="1">
      <protection locked="0"/>
    </xf>
    <xf numFmtId="0" fontId="52" fillId="0" borderId="41" xfId="103" applyFont="1" applyFill="1" applyBorder="1" applyAlignment="1" applyProtection="1">
      <alignment vertical="center" wrapText="1"/>
      <protection locked="0"/>
    </xf>
    <xf numFmtId="0" fontId="18" fillId="0" borderId="22" xfId="103" applyFont="1" applyFill="1" applyBorder="1" applyAlignment="1" applyProtection="1">
      <alignment vertical="center"/>
      <protection locked="0"/>
    </xf>
    <xf numFmtId="0" fontId="19" fillId="0" borderId="17" xfId="0" applyFont="1" applyFill="1" applyBorder="1" applyAlignment="1" applyProtection="1">
      <alignment vertical="top" wrapText="1"/>
    </xf>
    <xf numFmtId="0" fontId="19" fillId="0" borderId="57" xfId="0" applyFont="1" applyFill="1" applyBorder="1" applyAlignment="1" applyProtection="1">
      <alignment vertical="top" wrapText="1"/>
    </xf>
    <xf numFmtId="0" fontId="54" fillId="0" borderId="24" xfId="0" applyFont="1" applyFill="1" applyBorder="1" applyProtection="1">
      <protection locked="0"/>
    </xf>
    <xf numFmtId="0" fontId="54" fillId="0" borderId="0" xfId="0" applyFont="1" applyFill="1" applyBorder="1" applyProtection="1">
      <protection locked="0"/>
    </xf>
    <xf numFmtId="0" fontId="54" fillId="0" borderId="68" xfId="0" applyFont="1" applyFill="1" applyBorder="1" applyProtection="1">
      <protection locked="0"/>
    </xf>
    <xf numFmtId="43" fontId="19" fillId="0" borderId="53" xfId="106" applyNumberFormat="1" applyFont="1" applyFill="1" applyBorder="1" applyAlignment="1" applyProtection="1">
      <alignment horizontal="left" vertical="top" wrapText="1"/>
    </xf>
    <xf numFmtId="0" fontId="19" fillId="0" borderId="53" xfId="106" applyNumberFormat="1" applyFont="1" applyFill="1" applyBorder="1" applyAlignment="1" applyProtection="1">
      <alignment horizontal="center" vertical="top" wrapText="1"/>
    </xf>
    <xf numFmtId="1" fontId="19" fillId="0" borderId="53" xfId="106" applyNumberFormat="1" applyFont="1" applyFill="1" applyBorder="1" applyAlignment="1" applyProtection="1">
      <alignment horizontal="right" vertical="top" wrapText="1"/>
    </xf>
    <xf numFmtId="0" fontId="19" fillId="0" borderId="53" xfId="106" applyFont="1" applyFill="1" applyBorder="1" applyAlignment="1" applyProtection="1">
      <alignment vertical="top" wrapText="1"/>
    </xf>
    <xf numFmtId="0" fontId="19" fillId="0" borderId="83" xfId="106" applyFont="1" applyFill="1" applyBorder="1" applyAlignment="1" applyProtection="1">
      <alignment vertical="top" wrapText="1"/>
    </xf>
    <xf numFmtId="43" fontId="19" fillId="0" borderId="0" xfId="107" applyNumberFormat="1" applyFont="1" applyFill="1" applyBorder="1" applyAlignment="1" applyProtection="1">
      <alignment horizontal="left" vertical="top" wrapText="1"/>
    </xf>
    <xf numFmtId="0" fontId="19" fillId="0" borderId="0" xfId="107" applyNumberFormat="1" applyFont="1" applyFill="1" applyBorder="1" applyAlignment="1" applyProtection="1">
      <alignment horizontal="center" vertical="top" wrapText="1"/>
    </xf>
    <xf numFmtId="1" fontId="19" fillId="0" borderId="0" xfId="107" applyNumberFormat="1" applyFont="1" applyFill="1" applyBorder="1" applyAlignment="1" applyProtection="1">
      <alignment horizontal="right" vertical="top" wrapText="1"/>
    </xf>
    <xf numFmtId="0" fontId="19" fillId="0" borderId="0" xfId="107" applyFont="1" applyFill="1" applyBorder="1" applyAlignment="1" applyProtection="1">
      <alignment vertical="top" wrapText="1"/>
    </xf>
    <xf numFmtId="0" fontId="19" fillId="0" borderId="68" xfId="107" applyFont="1" applyFill="1" applyBorder="1" applyAlignment="1" applyProtection="1">
      <alignment vertical="top" wrapText="1"/>
    </xf>
    <xf numFmtId="0" fontId="54" fillId="0" borderId="17" xfId="107" applyFont="1" applyFill="1" applyBorder="1" applyAlignment="1" applyProtection="1">
      <alignment vertical="top" wrapText="1"/>
    </xf>
    <xf numFmtId="43" fontId="19" fillId="50" borderId="13" xfId="107" applyNumberFormat="1" applyFont="1" applyFill="1" applyBorder="1" applyAlignment="1" applyProtection="1">
      <alignment horizontal="left" vertical="top" wrapText="1"/>
    </xf>
    <xf numFmtId="0" fontId="19" fillId="50" borderId="13" xfId="107" applyNumberFormat="1" applyFont="1" applyFill="1" applyBorder="1" applyAlignment="1" applyProtection="1">
      <alignment horizontal="center" vertical="top" wrapText="1"/>
    </xf>
    <xf numFmtId="1" fontId="19" fillId="50" borderId="13" xfId="107" applyNumberFormat="1" applyFont="1" applyFill="1" applyBorder="1" applyAlignment="1" applyProtection="1">
      <alignment horizontal="right" vertical="top" wrapText="1"/>
    </xf>
    <xf numFmtId="43" fontId="18" fillId="51" borderId="16" xfId="107" applyNumberFormat="1" applyFont="1" applyFill="1" applyBorder="1" applyAlignment="1" applyProtection="1">
      <alignment horizontal="left" vertical="top" wrapText="1"/>
    </xf>
    <xf numFmtId="0" fontId="55" fillId="50" borderId="56" xfId="0" applyFont="1" applyFill="1" applyBorder="1" applyAlignment="1" applyProtection="1">
      <alignment vertical="top" wrapText="1"/>
      <protection locked="0"/>
    </xf>
    <xf numFmtId="43" fontId="19" fillId="0" borderId="3" xfId="0" applyNumberFormat="1" applyFont="1" applyFill="1" applyBorder="1" applyAlignment="1" applyProtection="1">
      <alignment horizontal="left" vertical="top" wrapText="1"/>
    </xf>
    <xf numFmtId="0" fontId="19" fillId="0" borderId="3" xfId="0" applyNumberFormat="1" applyFont="1" applyFill="1" applyBorder="1" applyAlignment="1" applyProtection="1">
      <alignment horizontal="center" vertical="top" wrapText="1"/>
    </xf>
    <xf numFmtId="1" fontId="19" fillId="0" borderId="3" xfId="0" applyNumberFormat="1" applyFont="1" applyFill="1" applyBorder="1" applyAlignment="1" applyProtection="1">
      <alignment horizontal="right" vertical="top" wrapText="1"/>
    </xf>
    <xf numFmtId="43" fontId="19" fillId="52" borderId="58" xfId="0" applyNumberFormat="1" applyFont="1" applyFill="1" applyBorder="1" applyAlignment="1" applyProtection="1">
      <alignment horizontal="left" vertical="top" wrapText="1"/>
    </xf>
    <xf numFmtId="164" fontId="19" fillId="0" borderId="8" xfId="1" applyFont="1" applyFill="1" applyBorder="1" applyAlignment="1">
      <alignment vertical="top" wrapText="1"/>
    </xf>
    <xf numFmtId="164" fontId="19" fillId="0" borderId="1" xfId="1" applyFont="1" applyFill="1" applyBorder="1" applyAlignment="1">
      <alignment vertical="top" wrapText="1"/>
    </xf>
    <xf numFmtId="0" fontId="19" fillId="0" borderId="46" xfId="0" applyFont="1" applyFill="1" applyBorder="1" applyAlignment="1" applyProtection="1">
      <alignment vertical="top" wrapText="1"/>
    </xf>
    <xf numFmtId="0" fontId="19" fillId="0" borderId="46" xfId="0" applyFont="1" applyFill="1" applyBorder="1" applyAlignment="1" applyProtection="1">
      <alignment vertical="top" wrapText="1"/>
      <protection locked="0"/>
    </xf>
    <xf numFmtId="0" fontId="19" fillId="0" borderId="54" xfId="0" applyFont="1" applyFill="1" applyBorder="1" applyAlignment="1" applyProtection="1">
      <alignment horizontal="left" vertical="top"/>
    </xf>
    <xf numFmtId="43" fontId="19" fillId="0" borderId="40" xfId="0" applyNumberFormat="1" applyFont="1" applyFill="1" applyBorder="1" applyAlignment="1" applyProtection="1">
      <alignment horizontal="left" vertical="top" wrapText="1"/>
    </xf>
    <xf numFmtId="43" fontId="19" fillId="52" borderId="59" xfId="0" applyNumberFormat="1" applyFont="1" applyFill="1" applyBorder="1" applyAlignment="1" applyProtection="1">
      <alignment horizontal="left" vertical="top" wrapText="1"/>
    </xf>
    <xf numFmtId="164" fontId="19" fillId="0" borderId="18" xfId="1" applyFont="1" applyFill="1" applyBorder="1" applyAlignment="1">
      <alignment vertical="top" wrapText="1"/>
    </xf>
    <xf numFmtId="164" fontId="19" fillId="0" borderId="60" xfId="1" applyFont="1" applyFill="1" applyBorder="1" applyAlignment="1">
      <alignment vertical="top" wrapText="1"/>
    </xf>
    <xf numFmtId="0" fontId="19" fillId="0" borderId="61" xfId="0" applyFont="1" applyFill="1" applyBorder="1" applyAlignment="1" applyProtection="1">
      <alignment vertical="top" wrapText="1"/>
    </xf>
    <xf numFmtId="0" fontId="54" fillId="0" borderId="57" xfId="0" applyFont="1" applyFill="1" applyBorder="1" applyAlignment="1" applyProtection="1">
      <alignment vertical="top" wrapText="1"/>
    </xf>
    <xf numFmtId="43" fontId="54" fillId="50" borderId="3" xfId="0" applyNumberFormat="1" applyFont="1" applyFill="1" applyBorder="1" applyAlignment="1" applyProtection="1">
      <alignment horizontal="left" vertical="top" wrapText="1"/>
    </xf>
    <xf numFmtId="0" fontId="54" fillId="50" borderId="1" xfId="0" applyNumberFormat="1" applyFont="1" applyFill="1" applyBorder="1" applyAlignment="1" applyProtection="1">
      <alignment horizontal="center" vertical="top" wrapText="1"/>
    </xf>
    <xf numFmtId="1" fontId="54" fillId="50" borderId="1" xfId="0" applyNumberFormat="1" applyFont="1" applyFill="1" applyBorder="1" applyAlignment="1" applyProtection="1">
      <alignment horizontal="right" vertical="top" wrapText="1"/>
    </xf>
    <xf numFmtId="43" fontId="54" fillId="51" borderId="9" xfId="0" applyNumberFormat="1" applyFont="1" applyFill="1" applyBorder="1" applyAlignment="1" applyProtection="1">
      <alignment horizontal="left" vertical="top" wrapText="1"/>
    </xf>
    <xf numFmtId="164" fontId="18" fillId="52" borderId="62" xfId="1" applyFont="1" applyFill="1" applyBorder="1" applyAlignment="1">
      <alignment vertical="top" wrapText="1"/>
    </xf>
    <xf numFmtId="164" fontId="18" fillId="52" borderId="63" xfId="1" applyFont="1" applyFill="1" applyBorder="1" applyAlignment="1">
      <alignment vertical="top" wrapText="1"/>
    </xf>
    <xf numFmtId="164" fontId="18" fillId="51" borderId="64" xfId="1" applyFont="1" applyFill="1" applyBorder="1" applyAlignment="1">
      <alignment vertical="top" wrapText="1"/>
    </xf>
    <xf numFmtId="0" fontId="19" fillId="50" borderId="42" xfId="0" applyFont="1" applyFill="1" applyBorder="1" applyAlignment="1">
      <alignment vertical="top" wrapText="1"/>
    </xf>
    <xf numFmtId="0" fontId="19" fillId="0" borderId="1" xfId="0" applyNumberFormat="1" applyFont="1" applyFill="1" applyBorder="1" applyAlignment="1" applyProtection="1">
      <alignment horizontal="center" vertical="top" wrapText="1"/>
    </xf>
    <xf numFmtId="1" fontId="19" fillId="0" borderId="1" xfId="0" applyNumberFormat="1" applyFont="1" applyFill="1" applyBorder="1" applyAlignment="1" applyProtection="1">
      <alignment horizontal="right" vertical="top" wrapText="1"/>
    </xf>
    <xf numFmtId="0" fontId="19" fillId="0" borderId="57" xfId="0" applyFont="1" applyFill="1" applyBorder="1" applyAlignment="1">
      <alignment vertical="top" wrapText="1"/>
    </xf>
    <xf numFmtId="43" fontId="19" fillId="0" borderId="3" xfId="0" applyNumberFormat="1" applyFont="1" applyFill="1" applyBorder="1" applyAlignment="1">
      <alignment horizontal="left" vertical="top" wrapText="1"/>
    </xf>
    <xf numFmtId="0" fontId="19" fillId="0" borderId="1" xfId="0" applyNumberFormat="1" applyFont="1" applyFill="1" applyBorder="1" applyAlignment="1">
      <alignment horizontal="center" vertical="top" wrapText="1"/>
    </xf>
    <xf numFmtId="1" fontId="19" fillId="0" borderId="1" xfId="0" applyNumberFormat="1" applyFont="1" applyFill="1" applyBorder="1" applyAlignment="1">
      <alignment horizontal="right" vertical="top" wrapText="1"/>
    </xf>
    <xf numFmtId="43" fontId="19" fillId="0" borderId="40" xfId="0" applyNumberFormat="1" applyFont="1" applyFill="1" applyBorder="1" applyAlignment="1">
      <alignment horizontal="left" vertical="top" wrapText="1"/>
    </xf>
    <xf numFmtId="0" fontId="19" fillId="0" borderId="60" xfId="0" applyNumberFormat="1" applyFont="1" applyFill="1" applyBorder="1" applyAlignment="1">
      <alignment horizontal="center" vertical="top" wrapText="1"/>
    </xf>
    <xf numFmtId="1" fontId="19" fillId="0" borderId="60" xfId="0" applyNumberFormat="1" applyFont="1" applyFill="1" applyBorder="1" applyAlignment="1">
      <alignment horizontal="right" vertical="top" wrapText="1"/>
    </xf>
    <xf numFmtId="0" fontId="19" fillId="0" borderId="61" xfId="0" applyFont="1" applyFill="1" applyBorder="1" applyAlignment="1" applyProtection="1">
      <alignment vertical="top" wrapText="1"/>
      <protection locked="0"/>
    </xf>
    <xf numFmtId="0" fontId="54" fillId="50" borderId="3" xfId="0" applyNumberFormat="1" applyFont="1" applyFill="1" applyBorder="1" applyAlignment="1" applyProtection="1">
      <alignment horizontal="center" vertical="top" wrapText="1"/>
    </xf>
    <xf numFmtId="1" fontId="54" fillId="50" borderId="3" xfId="0" applyNumberFormat="1" applyFont="1" applyFill="1" applyBorder="1" applyAlignment="1" applyProtection="1">
      <alignment horizontal="right" vertical="top" wrapText="1"/>
    </xf>
    <xf numFmtId="43" fontId="54" fillId="51" borderId="58" xfId="0" applyNumberFormat="1" applyFont="1" applyFill="1" applyBorder="1" applyAlignment="1" applyProtection="1">
      <alignment horizontal="left" vertical="top" wrapText="1"/>
    </xf>
    <xf numFmtId="164" fontId="18" fillId="51" borderId="9" xfId="1" applyFont="1" applyFill="1" applyBorder="1" applyAlignment="1" applyProtection="1">
      <alignment vertical="top" wrapText="1"/>
    </xf>
    <xf numFmtId="0" fontId="19" fillId="0" borderId="57" xfId="0" applyFont="1" applyFill="1" applyBorder="1" applyAlignment="1" applyProtection="1">
      <alignment vertical="top" wrapText="1"/>
      <protection locked="0"/>
    </xf>
    <xf numFmtId="43" fontId="19" fillId="0" borderId="3" xfId="0" applyNumberFormat="1" applyFont="1" applyFill="1" applyBorder="1" applyAlignment="1" applyProtection="1">
      <alignment horizontal="left" vertical="top" wrapText="1"/>
      <protection locked="0"/>
    </xf>
    <xf numFmtId="0" fontId="19" fillId="0" borderId="1" xfId="0" applyNumberFormat="1" applyFont="1" applyFill="1" applyBorder="1" applyAlignment="1" applyProtection="1">
      <alignment horizontal="center" vertical="top" wrapText="1"/>
      <protection locked="0"/>
    </xf>
    <xf numFmtId="1" fontId="19" fillId="0" borderId="1" xfId="0" applyNumberFormat="1" applyFont="1" applyFill="1" applyBorder="1" applyAlignment="1" applyProtection="1">
      <alignment horizontal="right" vertical="top" wrapText="1"/>
      <protection locked="0"/>
    </xf>
    <xf numFmtId="164" fontId="19" fillId="0" borderId="8" xfId="1" applyFont="1" applyFill="1" applyBorder="1" applyAlignment="1" applyProtection="1">
      <alignment vertical="top" wrapText="1"/>
      <protection locked="0"/>
    </xf>
    <xf numFmtId="164" fontId="19" fillId="0" borderId="1" xfId="1" applyFont="1" applyFill="1" applyBorder="1" applyAlignment="1" applyProtection="1">
      <alignment vertical="top" wrapText="1"/>
      <protection locked="0"/>
    </xf>
    <xf numFmtId="164" fontId="19" fillId="52" borderId="9" xfId="1" applyFont="1" applyFill="1" applyBorder="1" applyAlignment="1" applyProtection="1">
      <alignment vertical="top" wrapText="1"/>
    </xf>
    <xf numFmtId="43" fontId="19" fillId="0" borderId="3" xfId="0" applyNumberFormat="1" applyFont="1" applyFill="1" applyBorder="1" applyAlignment="1">
      <alignment horizontal="center" vertical="top" wrapText="1"/>
    </xf>
    <xf numFmtId="43" fontId="19" fillId="0" borderId="18" xfId="0" applyNumberFormat="1" applyFont="1" applyFill="1" applyBorder="1" applyAlignment="1">
      <alignment horizontal="left" vertical="top" wrapText="1"/>
    </xf>
    <xf numFmtId="164" fontId="19" fillId="0" borderId="18" xfId="1" applyFont="1" applyFill="1" applyBorder="1" applyAlignment="1" applyProtection="1">
      <alignment vertical="top" wrapText="1"/>
      <protection locked="0"/>
    </xf>
    <xf numFmtId="164" fontId="19" fillId="0" borderId="60" xfId="1" applyFont="1" applyFill="1" applyBorder="1" applyAlignment="1" applyProtection="1">
      <alignment vertical="top" wrapText="1"/>
      <protection locked="0"/>
    </xf>
    <xf numFmtId="0" fontId="19" fillId="0" borderId="61" xfId="5" applyFont="1" applyFill="1" applyBorder="1" applyAlignment="1">
      <alignment vertical="top" wrapText="1"/>
    </xf>
    <xf numFmtId="164" fontId="19" fillId="0" borderId="66" xfId="1" applyFont="1" applyFill="1" applyBorder="1" applyAlignment="1">
      <alignment vertical="top" wrapText="1"/>
    </xf>
    <xf numFmtId="0" fontId="19" fillId="0" borderId="67" xfId="0" applyFont="1" applyFill="1" applyBorder="1" applyAlignment="1" applyProtection="1">
      <alignment vertical="top" wrapText="1"/>
    </xf>
    <xf numFmtId="0" fontId="19" fillId="0" borderId="67" xfId="0" applyFont="1" applyFill="1" applyBorder="1" applyAlignment="1">
      <alignment vertical="top" wrapText="1"/>
    </xf>
    <xf numFmtId="43" fontId="54" fillId="50" borderId="8" xfId="0" applyNumberFormat="1" applyFont="1" applyFill="1" applyBorder="1" applyAlignment="1" applyProtection="1">
      <alignment horizontal="left" vertical="top" wrapText="1"/>
    </xf>
    <xf numFmtId="43" fontId="19" fillId="0" borderId="18" xfId="0" applyNumberFormat="1" applyFont="1" applyFill="1" applyBorder="1" applyAlignment="1" applyProtection="1">
      <alignment horizontal="left" vertical="top" wrapText="1"/>
    </xf>
    <xf numFmtId="0" fontId="19" fillId="0" borderId="54" xfId="0" applyFont="1" applyFill="1" applyBorder="1" applyAlignment="1" applyProtection="1">
      <alignment horizontal="left" vertical="top" wrapText="1"/>
    </xf>
    <xf numFmtId="0" fontId="19" fillId="0" borderId="46" xfId="5" applyFont="1" applyFill="1" applyBorder="1" applyAlignment="1">
      <alignment vertical="top" wrapText="1"/>
    </xf>
    <xf numFmtId="0" fontId="19" fillId="0" borderId="81" xfId="0" applyFont="1" applyFill="1" applyBorder="1" applyAlignment="1" applyProtection="1">
      <alignment vertical="top" wrapText="1"/>
    </xf>
    <xf numFmtId="0" fontId="18" fillId="0" borderId="22" xfId="103" applyFont="1" applyFill="1" applyBorder="1" applyAlignment="1" applyProtection="1">
      <alignment vertical="top" wrapText="1"/>
    </xf>
    <xf numFmtId="43" fontId="18" fillId="0" borderId="49" xfId="103" applyNumberFormat="1" applyFont="1" applyFill="1" applyBorder="1" applyAlignment="1" applyProtection="1">
      <alignment horizontal="left" vertical="top" wrapText="1"/>
    </xf>
    <xf numFmtId="0" fontId="18" fillId="0" borderId="50" xfId="103" applyNumberFormat="1" applyFont="1" applyFill="1" applyBorder="1" applyAlignment="1" applyProtection="1">
      <alignment horizontal="center" vertical="top" wrapText="1"/>
    </xf>
    <xf numFmtId="1" fontId="18" fillId="0" borderId="50" xfId="103" applyNumberFormat="1" applyFont="1" applyFill="1" applyBorder="1" applyAlignment="1" applyProtection="1">
      <alignment horizontal="right" vertical="top" wrapText="1"/>
    </xf>
    <xf numFmtId="0" fontId="18" fillId="50" borderId="41" xfId="103" applyFont="1" applyFill="1" applyBorder="1" applyAlignment="1" applyProtection="1">
      <alignment vertical="top" wrapText="1"/>
      <protection locked="0"/>
    </xf>
    <xf numFmtId="0" fontId="19" fillId="0" borderId="24" xfId="0" applyFont="1" applyFill="1" applyBorder="1" applyAlignment="1" applyProtection="1">
      <alignment vertical="top" wrapText="1"/>
      <protection locked="0"/>
    </xf>
    <xf numFmtId="43" fontId="19" fillId="0" borderId="0" xfId="0" applyNumberFormat="1" applyFont="1" applyFill="1" applyBorder="1" applyAlignment="1">
      <alignment vertical="top" wrapText="1"/>
    </xf>
    <xf numFmtId="0" fontId="19" fillId="0" borderId="0" xfId="0" applyNumberFormat="1" applyFont="1" applyFill="1" applyBorder="1" applyAlignment="1">
      <alignment horizontal="center" vertical="top" wrapText="1"/>
    </xf>
    <xf numFmtId="1" fontId="19" fillId="0" borderId="0" xfId="0" applyNumberFormat="1" applyFont="1" applyFill="1" applyBorder="1" applyAlignment="1">
      <alignment horizontal="right" vertical="top" wrapText="1"/>
    </xf>
    <xf numFmtId="164" fontId="19" fillId="0" borderId="0" xfId="1" applyFont="1" applyFill="1" applyBorder="1" applyAlignment="1" applyProtection="1">
      <alignment vertical="top" wrapText="1"/>
      <protection locked="0"/>
    </xf>
    <xf numFmtId="0" fontId="19" fillId="0" borderId="0" xfId="0" applyFont="1" applyFill="1" applyBorder="1" applyAlignment="1" applyProtection="1">
      <alignment vertical="top" wrapText="1"/>
      <protection locked="0"/>
    </xf>
    <xf numFmtId="0" fontId="19" fillId="0" borderId="68" xfId="0" applyFont="1" applyFill="1" applyBorder="1" applyAlignment="1" applyProtection="1">
      <alignment vertical="top" wrapText="1"/>
      <protection locked="0"/>
    </xf>
    <xf numFmtId="43" fontId="19" fillId="0" borderId="15" xfId="106" applyNumberFormat="1" applyFont="1" applyFill="1" applyBorder="1" applyAlignment="1" applyProtection="1">
      <alignment horizontal="left" vertical="top" wrapText="1"/>
    </xf>
    <xf numFmtId="0" fontId="19" fillId="0" borderId="15" xfId="106" applyNumberFormat="1" applyFont="1" applyFill="1" applyBorder="1" applyAlignment="1" applyProtection="1">
      <alignment horizontal="center" vertical="top" wrapText="1"/>
    </xf>
    <xf numFmtId="1" fontId="19" fillId="0" borderId="15" xfId="106" applyNumberFormat="1" applyFont="1" applyFill="1" applyBorder="1" applyAlignment="1" applyProtection="1">
      <alignment horizontal="right" vertical="top" wrapText="1"/>
    </xf>
    <xf numFmtId="0" fontId="19" fillId="0" borderId="15" xfId="106" applyFont="1" applyFill="1" applyBorder="1" applyAlignment="1" applyProtection="1">
      <alignment vertical="top" wrapText="1"/>
    </xf>
    <xf numFmtId="0" fontId="19" fillId="0" borderId="16" xfId="106" applyFont="1" applyFill="1" applyBorder="1" applyAlignment="1" applyProtection="1">
      <alignment vertical="top" wrapText="1"/>
    </xf>
    <xf numFmtId="0" fontId="51" fillId="0" borderId="17" xfId="0" applyFont="1" applyFill="1" applyBorder="1" applyAlignment="1" applyProtection="1">
      <alignment vertical="top" wrapText="1"/>
    </xf>
    <xf numFmtId="43" fontId="51" fillId="50" borderId="4" xfId="0" applyNumberFormat="1" applyFont="1" applyFill="1" applyBorder="1" applyAlignment="1" applyProtection="1">
      <alignment horizontal="left" vertical="top" wrapText="1"/>
    </xf>
    <xf numFmtId="0" fontId="51" fillId="50" borderId="13" xfId="0" applyNumberFormat="1" applyFont="1" applyFill="1" applyBorder="1" applyAlignment="1" applyProtection="1">
      <alignment horizontal="center" vertical="top" wrapText="1"/>
    </xf>
    <xf numFmtId="1" fontId="51" fillId="50" borderId="13" xfId="0" applyNumberFormat="1" applyFont="1" applyFill="1" applyBorder="1" applyAlignment="1" applyProtection="1">
      <alignment horizontal="right" vertical="top" wrapText="1"/>
    </xf>
    <xf numFmtId="43" fontId="18" fillId="51" borderId="58" xfId="0" applyNumberFormat="1" applyFont="1" applyFill="1" applyBorder="1" applyAlignment="1" applyProtection="1">
      <alignment horizontal="left" vertical="top" wrapText="1"/>
    </xf>
    <xf numFmtId="0" fontId="19" fillId="50" borderId="58" xfId="0" applyFont="1" applyFill="1" applyBorder="1" applyAlignment="1">
      <alignment vertical="top" wrapText="1"/>
    </xf>
    <xf numFmtId="43" fontId="19" fillId="0" borderId="18" xfId="0" applyNumberFormat="1" applyFont="1" applyFill="1" applyBorder="1" applyAlignment="1" applyProtection="1">
      <alignment horizontal="left" vertical="top" wrapText="1"/>
      <protection locked="0"/>
    </xf>
    <xf numFmtId="0" fontId="19" fillId="0" borderId="40" xfId="0" applyNumberFormat="1" applyFont="1" applyFill="1" applyBorder="1" applyAlignment="1" applyProtection="1">
      <alignment horizontal="center" vertical="top" wrapText="1"/>
      <protection locked="0"/>
    </xf>
    <xf numFmtId="1" fontId="19" fillId="0" borderId="40" xfId="0" applyNumberFormat="1" applyFont="1" applyFill="1" applyBorder="1" applyAlignment="1" applyProtection="1">
      <alignment horizontal="right" vertical="top" wrapText="1"/>
      <protection locked="0"/>
    </xf>
    <xf numFmtId="0" fontId="19" fillId="0" borderId="58" xfId="5" applyFont="1" applyFill="1" applyBorder="1" applyAlignment="1">
      <alignment vertical="top" wrapText="1"/>
    </xf>
    <xf numFmtId="0" fontId="51" fillId="0" borderId="57" xfId="0" applyFont="1" applyFill="1" applyBorder="1" applyAlignment="1" applyProtection="1">
      <alignment vertical="top" wrapText="1"/>
    </xf>
    <xf numFmtId="43" fontId="51" fillId="50" borderId="8" xfId="0" applyNumberFormat="1" applyFont="1" applyFill="1" applyBorder="1" applyAlignment="1" applyProtection="1">
      <alignment horizontal="left" vertical="top" wrapText="1"/>
    </xf>
    <xf numFmtId="0" fontId="51" fillId="50" borderId="3" xfId="0" applyNumberFormat="1" applyFont="1" applyFill="1" applyBorder="1" applyAlignment="1" applyProtection="1">
      <alignment horizontal="center" vertical="top" wrapText="1"/>
    </xf>
    <xf numFmtId="1" fontId="51" fillId="50" borderId="3" xfId="0" applyNumberFormat="1" applyFont="1" applyFill="1" applyBorder="1" applyAlignment="1" applyProtection="1">
      <alignment horizontal="right" vertical="top" wrapText="1"/>
    </xf>
    <xf numFmtId="164" fontId="18" fillId="52" borderId="8" xfId="1" applyFont="1" applyFill="1" applyBorder="1" applyAlignment="1">
      <alignment vertical="top" wrapText="1"/>
    </xf>
    <xf numFmtId="164" fontId="18" fillId="52" borderId="1" xfId="1" applyFont="1" applyFill="1" applyBorder="1" applyAlignment="1">
      <alignment vertical="top" wrapText="1"/>
    </xf>
    <xf numFmtId="0" fontId="19" fillId="0" borderId="54" xfId="0" applyFont="1" applyFill="1" applyBorder="1" applyAlignment="1" applyProtection="1">
      <alignment horizontal="left" vertical="top" wrapText="1"/>
      <protection locked="0"/>
    </xf>
    <xf numFmtId="0" fontId="19" fillId="0" borderId="81" xfId="0" applyFont="1" applyFill="1" applyBorder="1" applyAlignment="1" applyProtection="1">
      <alignment vertical="top" wrapText="1"/>
      <protection locked="0"/>
    </xf>
    <xf numFmtId="0" fontId="19" fillId="0" borderId="59" xfId="5" applyFont="1" applyFill="1" applyBorder="1" applyAlignment="1">
      <alignment vertical="top" wrapText="1"/>
    </xf>
    <xf numFmtId="43" fontId="18" fillId="50" borderId="49" xfId="103" applyNumberFormat="1" applyFont="1" applyFill="1" applyBorder="1" applyAlignment="1" applyProtection="1">
      <alignment horizontal="left" vertical="top" wrapText="1"/>
    </xf>
    <xf numFmtId="0" fontId="18" fillId="50" borderId="50" xfId="103" applyNumberFormat="1" applyFont="1" applyFill="1" applyBorder="1" applyAlignment="1" applyProtection="1">
      <alignment horizontal="center" vertical="top" wrapText="1"/>
    </xf>
    <xf numFmtId="1" fontId="18" fillId="50" borderId="50" xfId="103" applyNumberFormat="1" applyFont="1" applyFill="1" applyBorder="1" applyAlignment="1" applyProtection="1">
      <alignment horizontal="right" vertical="top" wrapText="1"/>
    </xf>
    <xf numFmtId="43" fontId="18" fillId="51" borderId="23" xfId="103" applyNumberFormat="1" applyFont="1" applyFill="1" applyBorder="1" applyAlignment="1" applyProtection="1">
      <alignment horizontal="left" vertical="top" wrapText="1"/>
    </xf>
    <xf numFmtId="0" fontId="18" fillId="50" borderId="44" xfId="103" applyFont="1" applyFill="1" applyBorder="1" applyAlignment="1" applyProtection="1">
      <alignment vertical="top" wrapText="1"/>
      <protection locked="0"/>
    </xf>
    <xf numFmtId="43" fontId="19" fillId="0" borderId="55" xfId="107" applyNumberFormat="1" applyFont="1" applyFill="1" applyBorder="1" applyAlignment="1" applyProtection="1">
      <alignment horizontal="left" vertical="top" wrapText="1"/>
    </xf>
    <xf numFmtId="0" fontId="54" fillId="0" borderId="17" xfId="0" applyFont="1" applyFill="1" applyBorder="1" applyAlignment="1" applyProtection="1">
      <alignment vertical="top" wrapText="1"/>
    </xf>
    <xf numFmtId="0" fontId="19" fillId="50" borderId="56" xfId="0" applyFont="1" applyFill="1" applyBorder="1" applyAlignment="1" applyProtection="1">
      <alignment vertical="top" wrapText="1"/>
      <protection locked="0"/>
    </xf>
    <xf numFmtId="164" fontId="19" fillId="52" borderId="49" xfId="1" applyFont="1" applyFill="1" applyBorder="1" applyAlignment="1" applyProtection="1">
      <alignment vertical="top" wrapText="1"/>
    </xf>
    <xf numFmtId="164" fontId="19" fillId="52" borderId="51" xfId="1" applyFont="1" applyFill="1" applyBorder="1" applyAlignment="1" applyProtection="1">
      <alignment vertical="top" wrapText="1"/>
    </xf>
    <xf numFmtId="164" fontId="19" fillId="51" borderId="52" xfId="1" applyFont="1" applyFill="1" applyBorder="1" applyAlignment="1" applyProtection="1">
      <alignment vertical="top" wrapText="1"/>
    </xf>
    <xf numFmtId="0" fontId="18" fillId="50" borderId="41" xfId="103" applyFont="1" applyFill="1" applyBorder="1" applyProtection="1">
      <protection locked="0"/>
    </xf>
    <xf numFmtId="0" fontId="19" fillId="0" borderId="24" xfId="0" applyFont="1" applyFill="1" applyBorder="1" applyAlignment="1" applyProtection="1">
      <alignment vertical="top" wrapText="1"/>
    </xf>
    <xf numFmtId="0" fontId="19" fillId="0" borderId="68" xfId="0" applyFont="1" applyFill="1" applyBorder="1" applyProtection="1">
      <protection locked="0"/>
    </xf>
    <xf numFmtId="0" fontId="18" fillId="0" borderId="17" xfId="103" applyFont="1" applyFill="1" applyBorder="1" applyAlignment="1" applyProtection="1">
      <alignment vertical="top" wrapText="1"/>
    </xf>
    <xf numFmtId="43" fontId="18" fillId="50" borderId="4" xfId="103" applyNumberFormat="1" applyFont="1" applyFill="1" applyBorder="1" applyAlignment="1" applyProtection="1">
      <alignment horizontal="left" vertical="top" wrapText="1"/>
    </xf>
    <xf numFmtId="0" fontId="18" fillId="50" borderId="13" xfId="103" applyNumberFormat="1" applyFont="1" applyFill="1" applyBorder="1" applyAlignment="1" applyProtection="1">
      <alignment horizontal="center" vertical="top" wrapText="1"/>
    </xf>
    <xf numFmtId="1" fontId="18" fillId="50" borderId="13" xfId="103" applyNumberFormat="1" applyFont="1" applyFill="1" applyBorder="1" applyAlignment="1" applyProtection="1">
      <alignment horizontal="right" vertical="top" wrapText="1"/>
    </xf>
    <xf numFmtId="43" fontId="18" fillId="50" borderId="16" xfId="103" applyNumberFormat="1" applyFont="1" applyFill="1" applyBorder="1" applyAlignment="1" applyProtection="1">
      <alignment horizontal="left" vertical="top" wrapText="1"/>
    </xf>
    <xf numFmtId="164" fontId="19" fillId="50" borderId="4" xfId="1" applyFont="1" applyFill="1" applyBorder="1" applyAlignment="1" applyProtection="1">
      <alignment vertical="top" wrapText="1"/>
      <protection locked="0"/>
    </xf>
    <xf numFmtId="164" fontId="19" fillId="50" borderId="5" xfId="1" applyFont="1" applyFill="1" applyBorder="1" applyAlignment="1" applyProtection="1">
      <alignment vertical="top" wrapText="1"/>
      <protection locked="0"/>
    </xf>
    <xf numFmtId="164" fontId="19" fillId="50" borderId="7" xfId="1" applyFont="1" applyFill="1" applyBorder="1" applyAlignment="1" applyProtection="1">
      <alignment vertical="top" wrapText="1"/>
      <protection locked="0"/>
    </xf>
    <xf numFmtId="0" fontId="19" fillId="50" borderId="56" xfId="103" applyFont="1" applyFill="1" applyBorder="1" applyAlignment="1" applyProtection="1">
      <alignment vertical="top" wrapText="1"/>
      <protection locked="0"/>
    </xf>
    <xf numFmtId="0" fontId="19" fillId="50" borderId="56" xfId="103" applyFont="1" applyFill="1" applyBorder="1" applyProtection="1">
      <protection locked="0"/>
    </xf>
    <xf numFmtId="0" fontId="56" fillId="0" borderId="57" xfId="0" applyFont="1" applyFill="1" applyBorder="1" applyAlignment="1" applyProtection="1">
      <alignment vertical="top" wrapText="1"/>
      <protection locked="0"/>
    </xf>
    <xf numFmtId="43" fontId="56" fillId="0" borderId="8" xfId="0" applyNumberFormat="1" applyFont="1" applyFill="1" applyBorder="1" applyAlignment="1" applyProtection="1">
      <alignment horizontal="left" vertical="top" wrapText="1"/>
      <protection locked="0"/>
    </xf>
    <xf numFmtId="0" fontId="56" fillId="0" borderId="3" xfId="0" applyNumberFormat="1" applyFont="1" applyFill="1" applyBorder="1" applyAlignment="1" applyProtection="1">
      <alignment horizontal="center" vertical="top" wrapText="1"/>
      <protection locked="0"/>
    </xf>
    <xf numFmtId="1" fontId="56" fillId="0" borderId="3" xfId="0" applyNumberFormat="1" applyFont="1" applyFill="1" applyBorder="1" applyAlignment="1" applyProtection="1">
      <alignment horizontal="right" vertical="top" wrapText="1"/>
      <protection locked="0"/>
    </xf>
    <xf numFmtId="0" fontId="44" fillId="0" borderId="57" xfId="0" applyFont="1" applyFill="1" applyBorder="1" applyAlignment="1" applyProtection="1">
      <alignment vertical="top" wrapText="1"/>
      <protection locked="0"/>
    </xf>
    <xf numFmtId="43" fontId="44" fillId="0" borderId="8" xfId="0" applyNumberFormat="1" applyFont="1" applyFill="1" applyBorder="1" applyAlignment="1" applyProtection="1">
      <alignment horizontal="left" vertical="top" wrapText="1"/>
      <protection locked="0"/>
    </xf>
    <xf numFmtId="0" fontId="44" fillId="0" borderId="3" xfId="0" applyNumberFormat="1" applyFont="1" applyFill="1" applyBorder="1" applyAlignment="1" applyProtection="1">
      <alignment horizontal="center" vertical="top" wrapText="1"/>
      <protection locked="0"/>
    </xf>
    <xf numFmtId="1" fontId="44" fillId="0" borderId="3" xfId="0" applyNumberFormat="1" applyFont="1" applyFill="1" applyBorder="1" applyAlignment="1" applyProtection="1">
      <alignment horizontal="right" vertical="top" wrapText="1"/>
      <protection locked="0"/>
    </xf>
    <xf numFmtId="0" fontId="19" fillId="0" borderId="57" xfId="0" applyFont="1" applyFill="1" applyBorder="1" applyAlignment="1" applyProtection="1">
      <alignment vertical="top"/>
      <protection locked="0"/>
    </xf>
    <xf numFmtId="43" fontId="19" fillId="0" borderId="8" xfId="0" applyNumberFormat="1" applyFont="1" applyFill="1" applyBorder="1" applyAlignment="1" applyProtection="1">
      <alignment horizontal="left" vertical="top"/>
      <protection locked="0"/>
    </xf>
    <xf numFmtId="0" fontId="19" fillId="0" borderId="3" xfId="0" applyNumberFormat="1" applyFont="1" applyFill="1" applyBorder="1" applyAlignment="1" applyProtection="1">
      <alignment horizontal="center" vertical="top"/>
      <protection locked="0"/>
    </xf>
    <xf numFmtId="1" fontId="19" fillId="0" borderId="3" xfId="0" applyNumberFormat="1" applyFont="1" applyFill="1" applyBorder="1" applyAlignment="1" applyProtection="1">
      <alignment horizontal="right" vertical="top"/>
      <protection locked="0"/>
    </xf>
    <xf numFmtId="43" fontId="19" fillId="0" borderId="8" xfId="0" applyNumberFormat="1" applyFont="1" applyFill="1" applyBorder="1" applyAlignment="1" applyProtection="1">
      <alignment horizontal="left" vertical="top" wrapText="1"/>
      <protection locked="0"/>
    </xf>
    <xf numFmtId="0" fontId="19" fillId="0" borderId="3" xfId="0" applyNumberFormat="1" applyFont="1" applyFill="1" applyBorder="1" applyAlignment="1" applyProtection="1">
      <alignment horizontal="center" vertical="top" wrapText="1"/>
      <protection locked="0"/>
    </xf>
    <xf numFmtId="1" fontId="19" fillId="0" borderId="3" xfId="0" applyNumberFormat="1" applyFont="1" applyFill="1" applyBorder="1" applyAlignment="1" applyProtection="1">
      <alignment horizontal="right" vertical="top" wrapText="1"/>
      <protection locked="0"/>
    </xf>
    <xf numFmtId="0" fontId="54" fillId="0" borderId="57" xfId="0" applyFont="1" applyFill="1" applyBorder="1" applyAlignment="1" applyProtection="1">
      <alignment vertical="top" wrapText="1"/>
      <protection locked="0"/>
    </xf>
    <xf numFmtId="164" fontId="18" fillId="52" borderId="49" xfId="1" applyFont="1" applyFill="1" applyBorder="1" applyAlignment="1" applyProtection="1">
      <alignment vertical="top" wrapText="1"/>
      <protection locked="0"/>
    </xf>
    <xf numFmtId="164" fontId="18" fillId="52" borderId="51" xfId="1" applyFont="1" applyFill="1" applyBorder="1" applyAlignment="1" applyProtection="1">
      <alignment vertical="top" wrapText="1"/>
      <protection locked="0"/>
    </xf>
    <xf numFmtId="0" fontId="19" fillId="50" borderId="41" xfId="103" applyFont="1" applyFill="1" applyBorder="1" applyAlignment="1" applyProtection="1">
      <alignment vertical="top" wrapText="1"/>
      <protection locked="0"/>
    </xf>
    <xf numFmtId="0" fontId="19" fillId="50" borderId="41" xfId="103" applyFont="1" applyFill="1" applyBorder="1" applyAlignment="1" applyProtection="1">
      <alignment vertical="top"/>
      <protection locked="0"/>
    </xf>
    <xf numFmtId="0" fontId="18" fillId="0" borderId="24" xfId="103" applyFont="1" applyFill="1" applyBorder="1" applyAlignment="1" applyProtection="1">
      <alignment horizontal="left" vertical="top" wrapText="1"/>
    </xf>
    <xf numFmtId="43" fontId="18" fillId="0" borderId="0" xfId="103" applyNumberFormat="1" applyFont="1" applyFill="1" applyBorder="1" applyAlignment="1" applyProtection="1">
      <alignment horizontal="left" vertical="top" wrapText="1"/>
    </xf>
    <xf numFmtId="0" fontId="18" fillId="0" borderId="0" xfId="103" applyNumberFormat="1" applyFont="1" applyFill="1" applyBorder="1" applyAlignment="1" applyProtection="1">
      <alignment horizontal="center" vertical="top" wrapText="1"/>
    </xf>
    <xf numFmtId="1" fontId="18" fillId="0" borderId="0" xfId="103" applyNumberFormat="1" applyFont="1" applyFill="1" applyBorder="1" applyAlignment="1" applyProtection="1">
      <alignment horizontal="right" vertical="top" wrapText="1"/>
    </xf>
    <xf numFmtId="164" fontId="18" fillId="0" borderId="0" xfId="1" applyFont="1" applyFill="1" applyBorder="1" applyAlignment="1" applyProtection="1">
      <alignment vertical="top" wrapText="1"/>
      <protection locked="0"/>
    </xf>
    <xf numFmtId="164" fontId="18" fillId="0" borderId="0" xfId="1" applyFont="1" applyFill="1" applyBorder="1" applyAlignment="1" applyProtection="1">
      <alignment vertical="top" wrapText="1"/>
    </xf>
    <xf numFmtId="0" fontId="19" fillId="0" borderId="0" xfId="103" applyFont="1" applyFill="1" applyBorder="1" applyAlignment="1" applyProtection="1">
      <alignment vertical="top" wrapText="1"/>
      <protection locked="0"/>
    </xf>
    <xf numFmtId="0" fontId="19" fillId="0" borderId="68" xfId="103" applyFont="1" applyFill="1" applyBorder="1" applyAlignment="1" applyProtection="1">
      <alignment vertical="top"/>
      <protection locked="0"/>
    </xf>
    <xf numFmtId="0" fontId="18" fillId="0" borderId="69" xfId="104" applyFont="1" applyFill="1" applyBorder="1" applyAlignment="1" applyProtection="1">
      <alignment vertical="center" wrapText="1"/>
    </xf>
    <xf numFmtId="43" fontId="18" fillId="50" borderId="70" xfId="104" applyNumberFormat="1" applyFont="1" applyFill="1" applyBorder="1" applyAlignment="1" applyProtection="1">
      <alignment horizontal="left" vertical="center" wrapText="1"/>
    </xf>
    <xf numFmtId="0" fontId="18" fillId="50" borderId="70" xfId="104" applyNumberFormat="1" applyFont="1" applyFill="1" applyBorder="1" applyAlignment="1" applyProtection="1">
      <alignment horizontal="center" vertical="center" wrapText="1"/>
    </xf>
    <xf numFmtId="1" fontId="18" fillId="50" borderId="70" xfId="104" applyNumberFormat="1" applyFont="1" applyFill="1" applyBorder="1" applyAlignment="1" applyProtection="1">
      <alignment horizontal="right" vertical="center" wrapText="1"/>
    </xf>
    <xf numFmtId="164" fontId="56" fillId="51" borderId="71" xfId="1" applyFont="1" applyFill="1" applyBorder="1" applyAlignment="1" applyProtection="1">
      <alignment wrapText="1"/>
    </xf>
    <xf numFmtId="164" fontId="18" fillId="51" borderId="72" xfId="1" applyFont="1" applyFill="1" applyBorder="1" applyAlignment="1" applyProtection="1">
      <alignment wrapText="1"/>
    </xf>
    <xf numFmtId="0" fontId="56" fillId="0" borderId="24" xfId="104" applyNumberFormat="1" applyFont="1" applyFill="1" applyBorder="1" applyAlignment="1" applyProtection="1">
      <alignment horizontal="left" vertical="top" wrapText="1"/>
    </xf>
    <xf numFmtId="0" fontId="56" fillId="0" borderId="0" xfId="104" applyNumberFormat="1" applyFont="1" applyFill="1" applyBorder="1" applyAlignment="1" applyProtection="1">
      <alignment horizontal="left" vertical="top" wrapText="1"/>
    </xf>
    <xf numFmtId="0" fontId="56" fillId="0" borderId="68" xfId="104" applyNumberFormat="1" applyFont="1" applyFill="1" applyBorder="1" applyAlignment="1" applyProtection="1">
      <alignment horizontal="left" vertical="top" wrapText="1"/>
    </xf>
    <xf numFmtId="0" fontId="18" fillId="0" borderId="73" xfId="104" applyFont="1" applyFill="1" applyBorder="1" applyAlignment="1" applyProtection="1">
      <alignment vertical="center" wrapText="1"/>
    </xf>
    <xf numFmtId="43" fontId="18" fillId="50" borderId="74" xfId="104" applyNumberFormat="1" applyFont="1" applyFill="1" applyBorder="1" applyAlignment="1" applyProtection="1">
      <alignment horizontal="left" vertical="center" wrapText="1"/>
    </xf>
    <xf numFmtId="0" fontId="18" fillId="50" borderId="74" xfId="104" applyNumberFormat="1" applyFont="1" applyFill="1" applyBorder="1" applyAlignment="1" applyProtection="1">
      <alignment horizontal="center" vertical="center" wrapText="1"/>
    </xf>
    <xf numFmtId="1" fontId="18" fillId="50" borderId="74" xfId="104" applyNumberFormat="1" applyFont="1" applyFill="1" applyBorder="1" applyAlignment="1" applyProtection="1">
      <alignment horizontal="right" vertical="center" wrapText="1"/>
    </xf>
    <xf numFmtId="0" fontId="18" fillId="53" borderId="48" xfId="1" applyNumberFormat="1" applyFont="1" applyFill="1" applyBorder="1" applyAlignment="1" applyProtection="1">
      <alignment wrapText="1"/>
    </xf>
    <xf numFmtId="164" fontId="18" fillId="53" borderId="75" xfId="1" applyFont="1" applyFill="1" applyBorder="1" applyAlignment="1" applyProtection="1">
      <alignment wrapText="1"/>
    </xf>
    <xf numFmtId="0" fontId="18" fillId="0" borderId="76" xfId="104" applyFont="1" applyFill="1" applyBorder="1" applyAlignment="1" applyProtection="1">
      <alignment vertical="center" wrapText="1"/>
    </xf>
    <xf numFmtId="43" fontId="18" fillId="50" borderId="77" xfId="104" applyNumberFormat="1" applyFont="1" applyFill="1" applyBorder="1" applyAlignment="1" applyProtection="1">
      <alignment horizontal="left" vertical="center" wrapText="1"/>
    </xf>
    <xf numFmtId="0" fontId="18" fillId="50" borderId="77" xfId="104" applyNumberFormat="1" applyFont="1" applyFill="1" applyBorder="1" applyAlignment="1" applyProtection="1">
      <alignment horizontal="center" vertical="center" wrapText="1"/>
    </xf>
    <xf numFmtId="1" fontId="18" fillId="50" borderId="77" xfId="104" applyNumberFormat="1" applyFont="1" applyFill="1" applyBorder="1" applyAlignment="1" applyProtection="1">
      <alignment horizontal="right" vertical="center" wrapText="1"/>
    </xf>
    <xf numFmtId="164" fontId="18" fillId="52" borderId="78" xfId="1" applyFont="1" applyFill="1" applyBorder="1" applyAlignment="1" applyProtection="1">
      <alignment wrapText="1"/>
    </xf>
    <xf numFmtId="164" fontId="18" fillId="52" borderId="79" xfId="1" applyFont="1" applyFill="1" applyBorder="1" applyAlignment="1" applyProtection="1">
      <alignment wrapText="1"/>
    </xf>
    <xf numFmtId="0" fontId="19" fillId="0" borderId="24" xfId="0" applyFont="1" applyFill="1" applyBorder="1" applyAlignment="1" applyProtection="1">
      <alignment vertical="top"/>
      <protection locked="0"/>
    </xf>
    <xf numFmtId="43" fontId="19" fillId="0" borderId="0" xfId="0" applyNumberFormat="1" applyFont="1" applyFill="1" applyBorder="1" applyAlignment="1">
      <alignment vertical="top"/>
    </xf>
    <xf numFmtId="0" fontId="19" fillId="0" borderId="0" xfId="0" applyNumberFormat="1" applyFont="1" applyFill="1" applyBorder="1" applyAlignment="1">
      <alignment horizontal="center" vertical="top"/>
    </xf>
    <xf numFmtId="1" fontId="19" fillId="0" borderId="0" xfId="0" applyNumberFormat="1" applyFont="1" applyFill="1" applyBorder="1" applyAlignment="1">
      <alignment horizontal="right" vertical="top"/>
    </xf>
    <xf numFmtId="164" fontId="19" fillId="0" borderId="0" xfId="1" applyFont="1" applyFill="1" applyBorder="1" applyProtection="1">
      <protection locked="0"/>
    </xf>
    <xf numFmtId="164" fontId="19" fillId="0" borderId="80" xfId="1" applyFont="1" applyFill="1" applyBorder="1" applyProtection="1">
      <protection locked="0"/>
    </xf>
    <xf numFmtId="0" fontId="19" fillId="0" borderId="0" xfId="0" applyFont="1" applyFill="1" applyBorder="1" applyProtection="1">
      <protection locked="0"/>
    </xf>
    <xf numFmtId="0" fontId="18" fillId="0" borderId="22" xfId="105" applyFont="1" applyFill="1" applyBorder="1" applyAlignment="1" applyProtection="1">
      <alignment vertical="center"/>
      <protection locked="0"/>
    </xf>
    <xf numFmtId="43" fontId="18" fillId="50" borderId="51" xfId="105" applyNumberFormat="1" applyFont="1" applyFill="1" applyBorder="1" applyAlignment="1" applyProtection="1">
      <alignment horizontal="left" vertical="center"/>
      <protection locked="0"/>
    </xf>
    <xf numFmtId="0" fontId="18" fillId="50" borderId="51" xfId="105" applyNumberFormat="1" applyFont="1" applyFill="1" applyBorder="1" applyAlignment="1" applyProtection="1">
      <alignment horizontal="center" vertical="center"/>
      <protection locked="0"/>
    </xf>
    <xf numFmtId="1" fontId="18" fillId="50" borderId="51" xfId="105" applyNumberFormat="1" applyFont="1" applyFill="1" applyBorder="1" applyAlignment="1" applyProtection="1">
      <alignment horizontal="right" vertical="center"/>
      <protection locked="0"/>
    </xf>
    <xf numFmtId="0" fontId="18" fillId="0" borderId="0" xfId="105" applyFont="1" applyFill="1" applyBorder="1" applyProtection="1">
      <protection locked="0"/>
    </xf>
    <xf numFmtId="0" fontId="18" fillId="0" borderId="68" xfId="105" applyFont="1" applyFill="1" applyBorder="1" applyProtection="1">
      <protection locked="0"/>
    </xf>
    <xf numFmtId="0" fontId="19" fillId="0" borderId="17" xfId="0" applyFont="1" applyFill="1" applyBorder="1" applyAlignment="1" applyProtection="1">
      <alignment vertical="top"/>
      <protection locked="0"/>
    </xf>
    <xf numFmtId="43" fontId="19" fillId="50" borderId="43" xfId="0" applyNumberFormat="1" applyFont="1" applyFill="1" applyBorder="1" applyAlignment="1" applyProtection="1">
      <alignment horizontal="left" vertical="top"/>
      <protection locked="0"/>
    </xf>
    <xf numFmtId="0" fontId="19" fillId="50" borderId="43" xfId="0" applyNumberFormat="1" applyFont="1" applyFill="1" applyBorder="1" applyAlignment="1" applyProtection="1">
      <alignment horizontal="center" vertical="top"/>
      <protection locked="0"/>
    </xf>
    <xf numFmtId="1" fontId="19" fillId="50" borderId="43" xfId="0" applyNumberFormat="1" applyFont="1" applyFill="1" applyBorder="1" applyAlignment="1" applyProtection="1">
      <alignment horizontal="right" vertical="top"/>
      <protection locked="0"/>
    </xf>
    <xf numFmtId="164" fontId="19" fillId="0" borderId="25" xfId="1" applyFont="1" applyFill="1" applyBorder="1" applyProtection="1">
      <protection locked="0"/>
    </xf>
    <xf numFmtId="164" fontId="19" fillId="0" borderId="45" xfId="1" applyFont="1" applyFill="1" applyBorder="1" applyProtection="1">
      <protection locked="0"/>
    </xf>
    <xf numFmtId="43" fontId="19" fillId="0" borderId="0" xfId="0" applyNumberFormat="1" applyFont="1" applyFill="1" applyBorder="1" applyProtection="1">
      <protection locked="0"/>
    </xf>
    <xf numFmtId="43" fontId="19" fillId="50" borderId="3" xfId="0" applyNumberFormat="1" applyFont="1" applyFill="1" applyBorder="1" applyAlignment="1" applyProtection="1">
      <alignment horizontal="left" vertical="top" wrapText="1"/>
      <protection locked="0"/>
    </xf>
    <xf numFmtId="0" fontId="19" fillId="50" borderId="3" xfId="0" applyNumberFormat="1" applyFont="1" applyFill="1" applyBorder="1" applyAlignment="1" applyProtection="1">
      <alignment horizontal="center" vertical="top" wrapText="1"/>
      <protection locked="0"/>
    </xf>
    <xf numFmtId="1" fontId="19" fillId="50" borderId="3" xfId="0" applyNumberFormat="1" applyFont="1" applyFill="1" applyBorder="1" applyAlignment="1" applyProtection="1">
      <alignment horizontal="right" vertical="top" wrapText="1"/>
      <protection locked="0"/>
    </xf>
    <xf numFmtId="164" fontId="19" fillId="0" borderId="1" xfId="1" applyFont="1" applyFill="1" applyBorder="1" applyProtection="1">
      <protection locked="0"/>
    </xf>
    <xf numFmtId="164" fontId="19" fillId="0" borderId="9" xfId="1" applyFont="1" applyFill="1" applyBorder="1" applyProtection="1">
      <protection locked="0"/>
    </xf>
    <xf numFmtId="43" fontId="19" fillId="50" borderId="3" xfId="0" applyNumberFormat="1" applyFont="1" applyFill="1" applyBorder="1" applyAlignment="1" applyProtection="1">
      <alignment horizontal="left" vertical="top"/>
      <protection locked="0"/>
    </xf>
    <xf numFmtId="0" fontId="19" fillId="50" borderId="3" xfId="0" applyNumberFormat="1" applyFont="1" applyFill="1" applyBorder="1" applyAlignment="1" applyProtection="1">
      <alignment horizontal="center" vertical="top"/>
      <protection locked="0"/>
    </xf>
    <xf numFmtId="1" fontId="19" fillId="50" borderId="3" xfId="0" applyNumberFormat="1" applyFont="1" applyFill="1" applyBorder="1" applyAlignment="1" applyProtection="1">
      <alignment horizontal="right" vertical="top"/>
      <protection locked="0"/>
    </xf>
    <xf numFmtId="0" fontId="18" fillId="0" borderId="81" xfId="0" applyFont="1" applyFill="1" applyBorder="1" applyAlignment="1" applyProtection="1">
      <alignment vertical="top" wrapText="1"/>
      <protection locked="0"/>
    </xf>
    <xf numFmtId="43" fontId="18" fillId="50" borderId="14" xfId="0" applyNumberFormat="1" applyFont="1" applyFill="1" applyBorder="1" applyAlignment="1" applyProtection="1">
      <alignment horizontal="left" vertical="top" wrapText="1"/>
      <protection locked="0"/>
    </xf>
    <xf numFmtId="0" fontId="18" fillId="50" borderId="14" xfId="0" applyNumberFormat="1" applyFont="1" applyFill="1" applyBorder="1" applyAlignment="1" applyProtection="1">
      <alignment horizontal="center" vertical="top" wrapText="1"/>
      <protection locked="0"/>
    </xf>
    <xf numFmtId="1" fontId="18" fillId="50" borderId="14" xfId="0" applyNumberFormat="1" applyFont="1" applyFill="1" applyBorder="1" applyAlignment="1" applyProtection="1">
      <alignment horizontal="right" vertical="top" wrapText="1"/>
      <protection locked="0"/>
    </xf>
    <xf numFmtId="164" fontId="18" fillId="52" borderId="11" xfId="1" applyFont="1" applyFill="1" applyBorder="1" applyProtection="1">
      <protection locked="0"/>
    </xf>
    <xf numFmtId="164" fontId="18" fillId="52" borderId="12" xfId="1" applyFont="1" applyFill="1" applyBorder="1" applyProtection="1">
      <protection locked="0"/>
    </xf>
    <xf numFmtId="0" fontId="18" fillId="0" borderId="0" xfId="0" applyFont="1" applyFill="1" applyBorder="1" applyProtection="1">
      <protection locked="0"/>
    </xf>
    <xf numFmtId="0" fontId="18" fillId="0" borderId="68" xfId="0" applyFont="1" applyFill="1" applyBorder="1" applyProtection="1">
      <protection locked="0"/>
    </xf>
    <xf numFmtId="0" fontId="18" fillId="0" borderId="24" xfId="0" applyFont="1" applyFill="1" applyBorder="1" applyAlignment="1" applyProtection="1">
      <alignment horizontal="left" vertical="top" wrapText="1"/>
      <protection locked="0"/>
    </xf>
    <xf numFmtId="43" fontId="18" fillId="0" borderId="0" xfId="0" applyNumberFormat="1" applyFont="1" applyFill="1" applyBorder="1" applyAlignment="1" applyProtection="1">
      <alignment horizontal="left" vertical="top" wrapText="1"/>
      <protection locked="0"/>
    </xf>
    <xf numFmtId="0" fontId="18" fillId="0" borderId="0" xfId="0" applyNumberFormat="1" applyFont="1" applyFill="1" applyBorder="1" applyAlignment="1" applyProtection="1">
      <alignment horizontal="center" vertical="top" wrapText="1"/>
      <protection locked="0"/>
    </xf>
    <xf numFmtId="1" fontId="18" fillId="0" borderId="0" xfId="0" applyNumberFormat="1" applyFont="1" applyFill="1" applyBorder="1" applyAlignment="1" applyProtection="1">
      <alignment horizontal="right" vertical="top" wrapText="1"/>
      <protection locked="0"/>
    </xf>
    <xf numFmtId="164" fontId="18" fillId="0" borderId="0" xfId="1" applyFont="1" applyFill="1" applyBorder="1" applyProtection="1">
      <protection locked="0"/>
    </xf>
    <xf numFmtId="0" fontId="18" fillId="0" borderId="22" xfId="104" applyFont="1" applyFill="1" applyBorder="1" applyAlignment="1" applyProtection="1">
      <alignment vertical="center" wrapText="1"/>
      <protection locked="0"/>
    </xf>
    <xf numFmtId="43" fontId="18" fillId="50" borderId="50" xfId="104" applyNumberFormat="1" applyFont="1" applyFill="1" applyBorder="1" applyAlignment="1" applyProtection="1">
      <alignment horizontal="left" vertical="center" wrapText="1"/>
      <protection locked="0"/>
    </xf>
    <xf numFmtId="0" fontId="18" fillId="50" borderId="50" xfId="104" applyNumberFormat="1" applyFont="1" applyFill="1" applyBorder="1" applyAlignment="1" applyProtection="1">
      <alignment horizontal="center" vertical="center" wrapText="1"/>
      <protection locked="0"/>
    </xf>
    <xf numFmtId="1" fontId="18" fillId="50" borderId="50" xfId="104" applyNumberFormat="1" applyFont="1" applyFill="1" applyBorder="1" applyAlignment="1" applyProtection="1">
      <alignment horizontal="right" vertical="center" wrapText="1"/>
      <protection locked="0"/>
    </xf>
    <xf numFmtId="164" fontId="18" fillId="52" borderId="51" xfId="1" applyFont="1" applyFill="1" applyBorder="1" applyProtection="1">
      <protection locked="0"/>
    </xf>
    <xf numFmtId="164" fontId="18" fillId="52" borderId="52" xfId="1" applyFont="1" applyFill="1" applyBorder="1" applyProtection="1">
      <protection locked="0"/>
    </xf>
    <xf numFmtId="0" fontId="58" fillId="0" borderId="24" xfId="0" applyFont="1" applyFill="1" applyBorder="1" applyProtection="1">
      <protection locked="0"/>
    </xf>
    <xf numFmtId="0" fontId="58" fillId="0" borderId="0" xfId="0" applyFont="1" applyFill="1" applyBorder="1" applyProtection="1">
      <protection locked="0"/>
    </xf>
    <xf numFmtId="0" fontId="58" fillId="0" borderId="68" xfId="0" applyFont="1" applyFill="1" applyBorder="1" applyProtection="1">
      <protection locked="0"/>
    </xf>
    <xf numFmtId="0" fontId="59" fillId="0" borderId="22" xfId="103" applyFont="1" applyFill="1" applyBorder="1" applyAlignment="1" applyProtection="1">
      <alignment vertical="center"/>
      <protection locked="0"/>
    </xf>
    <xf numFmtId="0" fontId="59" fillId="0" borderId="49" xfId="103" applyFont="1" applyFill="1" applyBorder="1" applyAlignment="1" applyProtection="1">
      <alignment horizontal="center" vertical="center"/>
      <protection locked="0"/>
    </xf>
    <xf numFmtId="0" fontId="59" fillId="0" borderId="51" xfId="103" applyFont="1" applyFill="1" applyBorder="1" applyAlignment="1" applyProtection="1">
      <alignment horizontal="center" vertical="center"/>
      <protection locked="0"/>
    </xf>
    <xf numFmtId="0" fontId="59" fillId="0" borderId="52" xfId="103" applyFont="1" applyFill="1" applyBorder="1" applyAlignment="1" applyProtection="1">
      <alignment horizontal="center" vertical="center"/>
      <protection locked="0"/>
    </xf>
    <xf numFmtId="0" fontId="59" fillId="0" borderId="41" xfId="103" applyFont="1" applyFill="1" applyBorder="1" applyAlignment="1" applyProtection="1">
      <alignment vertical="center" wrapText="1"/>
      <protection locked="0"/>
    </xf>
    <xf numFmtId="0" fontId="60" fillId="0" borderId="41" xfId="103" applyFont="1" applyFill="1" applyBorder="1" applyAlignment="1" applyProtection="1">
      <alignment vertical="center" wrapText="1"/>
      <protection locked="0"/>
    </xf>
    <xf numFmtId="0" fontId="61" fillId="0" borderId="24" xfId="107" applyFont="1" applyFill="1" applyBorder="1" applyAlignment="1" applyProtection="1">
      <alignment vertical="top"/>
    </xf>
    <xf numFmtId="0" fontId="61" fillId="0" borderId="53" xfId="106" applyFont="1" applyFill="1" applyBorder="1" applyAlignment="1" applyProtection="1">
      <alignment vertical="top" wrapText="1"/>
    </xf>
    <xf numFmtId="0" fontId="61" fillId="0" borderId="83" xfId="106" applyFont="1" applyFill="1" applyBorder="1" applyAlignment="1" applyProtection="1">
      <alignment vertical="top" wrapText="1"/>
    </xf>
    <xf numFmtId="0" fontId="61" fillId="0" borderId="54" xfId="107" applyFont="1" applyFill="1" applyBorder="1" applyAlignment="1" applyProtection="1">
      <alignment vertical="top"/>
    </xf>
    <xf numFmtId="0" fontId="61" fillId="0" borderId="55" xfId="107" applyFont="1" applyFill="1" applyBorder="1" applyAlignment="1" applyProtection="1">
      <alignment vertical="top" wrapText="1"/>
    </xf>
    <xf numFmtId="0" fontId="61" fillId="0" borderId="0" xfId="107" applyFont="1" applyFill="1" applyBorder="1" applyAlignment="1" applyProtection="1">
      <alignment vertical="top" wrapText="1"/>
    </xf>
    <xf numFmtId="0" fontId="61" fillId="0" borderId="68" xfId="107" applyFont="1" applyFill="1" applyBorder="1" applyAlignment="1" applyProtection="1">
      <alignment vertical="top" wrapText="1"/>
    </xf>
    <xf numFmtId="0" fontId="58" fillId="0" borderId="17" xfId="107" applyFont="1" applyFill="1" applyBorder="1" applyAlignment="1" applyProtection="1">
      <alignment vertical="top" wrapText="1"/>
    </xf>
    <xf numFmtId="164" fontId="59" fillId="52" borderId="4" xfId="1" applyFont="1" applyFill="1" applyBorder="1" applyAlignment="1">
      <alignment vertical="top" wrapText="1"/>
    </xf>
    <xf numFmtId="164" fontId="59" fillId="52" borderId="5" xfId="1" applyFont="1" applyFill="1" applyBorder="1" applyAlignment="1">
      <alignment vertical="top" wrapText="1"/>
    </xf>
    <xf numFmtId="164" fontId="59" fillId="51" borderId="7" xfId="1" applyFont="1" applyFill="1" applyBorder="1" applyAlignment="1">
      <alignment vertical="top" wrapText="1"/>
    </xf>
    <xf numFmtId="0" fontId="64" fillId="50" borderId="56" xfId="0" applyFont="1" applyFill="1" applyBorder="1" applyAlignment="1" applyProtection="1">
      <alignment vertical="top" wrapText="1"/>
      <protection locked="0"/>
    </xf>
    <xf numFmtId="0" fontId="61" fillId="0" borderId="57" xfId="0" applyFont="1" applyFill="1" applyBorder="1" applyAlignment="1" applyProtection="1">
      <alignment vertical="top" wrapText="1"/>
    </xf>
    <xf numFmtId="164" fontId="61" fillId="0" borderId="8" xfId="1" applyFont="1" applyFill="1" applyBorder="1" applyAlignment="1">
      <alignment vertical="top" wrapText="1"/>
    </xf>
    <xf numFmtId="164" fontId="61" fillId="0" borderId="1" xfId="1" applyFont="1" applyFill="1" applyBorder="1" applyAlignment="1">
      <alignment vertical="top" wrapText="1"/>
    </xf>
    <xf numFmtId="164" fontId="61" fillId="52" borderId="9" xfId="1" applyFont="1" applyFill="1" applyBorder="1" applyAlignment="1">
      <alignment vertical="top" wrapText="1"/>
    </xf>
    <xf numFmtId="0" fontId="61" fillId="0" borderId="46" xfId="0" applyFont="1" applyFill="1" applyBorder="1" applyAlignment="1" applyProtection="1">
      <alignment vertical="top" wrapText="1"/>
    </xf>
    <xf numFmtId="0" fontId="61" fillId="0" borderId="46" xfId="0" applyFont="1" applyFill="1" applyBorder="1" applyAlignment="1" applyProtection="1">
      <alignment vertical="top" wrapText="1"/>
      <protection locked="0"/>
    </xf>
    <xf numFmtId="0" fontId="61" fillId="0" borderId="46" xfId="0" applyFont="1" applyFill="1" applyBorder="1" applyAlignment="1">
      <alignment vertical="top" wrapText="1"/>
    </xf>
    <xf numFmtId="0" fontId="61" fillId="0" borderId="54" xfId="0" applyFont="1" applyFill="1" applyBorder="1" applyAlignment="1" applyProtection="1">
      <alignment horizontal="left" vertical="top"/>
    </xf>
    <xf numFmtId="164" fontId="61" fillId="0" borderId="18" xfId="1" applyFont="1" applyFill="1" applyBorder="1" applyAlignment="1">
      <alignment vertical="top" wrapText="1"/>
    </xf>
    <xf numFmtId="164" fontId="61" fillId="0" borderId="60" xfId="1" applyFont="1" applyFill="1" applyBorder="1" applyAlignment="1">
      <alignment vertical="top" wrapText="1"/>
    </xf>
    <xf numFmtId="0" fontId="61" fillId="0" borderId="61" xfId="0" applyFont="1" applyFill="1" applyBorder="1" applyAlignment="1" applyProtection="1">
      <alignment vertical="top" wrapText="1"/>
    </xf>
    <xf numFmtId="0" fontId="58" fillId="0" borderId="57" xfId="0" applyFont="1" applyFill="1" applyBorder="1" applyAlignment="1" applyProtection="1">
      <alignment vertical="top" wrapText="1"/>
    </xf>
    <xf numFmtId="164" fontId="59" fillId="52" borderId="62" xfId="1" applyFont="1" applyFill="1" applyBorder="1" applyAlignment="1">
      <alignment vertical="top" wrapText="1"/>
    </xf>
    <xf numFmtId="164" fontId="59" fillId="52" borderId="63" xfId="1" applyFont="1" applyFill="1" applyBorder="1" applyAlignment="1">
      <alignment vertical="top" wrapText="1"/>
    </xf>
    <xf numFmtId="164" fontId="59" fillId="51" borderId="64" xfId="1" applyFont="1" applyFill="1" applyBorder="1" applyAlignment="1">
      <alignment vertical="top" wrapText="1"/>
    </xf>
    <xf numFmtId="0" fontId="61" fillId="50" borderId="42" xfId="0" applyFont="1" applyFill="1" applyBorder="1" applyAlignment="1">
      <alignment vertical="top" wrapText="1"/>
    </xf>
    <xf numFmtId="164" fontId="61" fillId="52" borderId="65" xfId="1" applyFont="1" applyFill="1" applyBorder="1" applyAlignment="1">
      <alignment vertical="top" wrapText="1"/>
    </xf>
    <xf numFmtId="0" fontId="61" fillId="0" borderId="57" xfId="0" applyFont="1" applyFill="1" applyBorder="1" applyAlignment="1">
      <alignment vertical="top" wrapText="1"/>
    </xf>
    <xf numFmtId="0" fontId="61" fillId="0" borderId="61" xfId="0" applyFont="1" applyFill="1" applyBorder="1" applyAlignment="1">
      <alignment vertical="top" wrapText="1"/>
    </xf>
    <xf numFmtId="0" fontId="61" fillId="0" borderId="61" xfId="0" applyFont="1" applyFill="1" applyBorder="1" applyAlignment="1" applyProtection="1">
      <alignment vertical="top" wrapText="1"/>
      <protection locked="0"/>
    </xf>
    <xf numFmtId="164" fontId="59" fillId="52" borderId="8" xfId="1" applyFont="1" applyFill="1" applyBorder="1" applyAlignment="1" applyProtection="1">
      <alignment vertical="top" wrapText="1"/>
      <protection locked="0"/>
    </xf>
    <xf numFmtId="164" fontId="59" fillId="52" borderId="1" xfId="1" applyFont="1" applyFill="1" applyBorder="1" applyAlignment="1" applyProtection="1">
      <alignment vertical="top" wrapText="1"/>
      <protection locked="0"/>
    </xf>
    <xf numFmtId="164" fontId="59" fillId="51" borderId="9" xfId="1" applyFont="1" applyFill="1" applyBorder="1" applyAlignment="1" applyProtection="1">
      <alignment vertical="top" wrapText="1"/>
    </xf>
    <xf numFmtId="0" fontId="61" fillId="50" borderId="46" xfId="5" applyFont="1" applyFill="1" applyBorder="1" applyAlignment="1">
      <alignment vertical="top" wrapText="1"/>
    </xf>
    <xf numFmtId="0" fontId="61" fillId="50" borderId="46" xfId="0" applyFont="1" applyFill="1" applyBorder="1" applyAlignment="1" applyProtection="1">
      <alignment vertical="top" wrapText="1"/>
      <protection locked="0"/>
    </xf>
    <xf numFmtId="0" fontId="61" fillId="0" borderId="57" xfId="0" applyFont="1" applyFill="1" applyBorder="1" applyAlignment="1" applyProtection="1">
      <alignment vertical="top" wrapText="1"/>
      <protection locked="0"/>
    </xf>
    <xf numFmtId="164" fontId="61" fillId="0" borderId="8" xfId="1" applyFont="1" applyFill="1" applyBorder="1" applyAlignment="1" applyProtection="1">
      <alignment vertical="top" wrapText="1"/>
      <protection locked="0"/>
    </xf>
    <xf numFmtId="164" fontId="61" fillId="0" borderId="1" xfId="1" applyFont="1" applyFill="1" applyBorder="1" applyAlignment="1" applyProtection="1">
      <alignment vertical="top" wrapText="1"/>
      <protection locked="0"/>
    </xf>
    <xf numFmtId="164" fontId="61" fillId="52" borderId="9" xfId="1" applyFont="1" applyFill="1" applyBorder="1" applyAlignment="1" applyProtection="1">
      <alignment vertical="top" wrapText="1"/>
    </xf>
    <xf numFmtId="0" fontId="61" fillId="0" borderId="12" xfId="107" applyFont="1" applyFill="1" applyBorder="1" applyAlignment="1" applyProtection="1">
      <alignment vertical="top" wrapText="1"/>
    </xf>
    <xf numFmtId="0" fontId="61" fillId="0" borderId="47" xfId="107" applyFont="1" applyFill="1" applyBorder="1" applyAlignment="1" applyProtection="1">
      <alignment vertical="top" wrapText="1"/>
    </xf>
    <xf numFmtId="0" fontId="61" fillId="0" borderId="61" xfId="107" applyFont="1" applyFill="1" applyBorder="1" applyAlignment="1" applyProtection="1">
      <alignment vertical="top" wrapText="1"/>
    </xf>
    <xf numFmtId="0" fontId="61" fillId="0" borderId="17" xfId="0" applyFont="1" applyFill="1" applyBorder="1" applyAlignment="1" applyProtection="1">
      <alignment vertical="top" wrapText="1"/>
    </xf>
    <xf numFmtId="0" fontId="61" fillId="50" borderId="56" xfId="0" applyFont="1" applyFill="1" applyBorder="1" applyAlignment="1">
      <alignment vertical="top" wrapText="1"/>
    </xf>
    <xf numFmtId="164" fontId="61" fillId="0" borderId="18" xfId="1" applyFont="1" applyFill="1" applyBorder="1" applyAlignment="1" applyProtection="1">
      <alignment vertical="top" wrapText="1"/>
      <protection locked="0"/>
    </xf>
    <xf numFmtId="164" fontId="59" fillId="0" borderId="60" xfId="1" applyFont="1" applyFill="1" applyBorder="1" applyAlignment="1">
      <alignment vertical="top" wrapText="1"/>
    </xf>
    <xf numFmtId="164" fontId="61" fillId="0" borderId="60" xfId="1" applyFont="1" applyFill="1" applyBorder="1" applyAlignment="1" applyProtection="1">
      <alignment vertical="top" wrapText="1"/>
      <protection locked="0"/>
    </xf>
    <xf numFmtId="0" fontId="61" fillId="0" borderId="61" xfId="5" applyFont="1" applyFill="1" applyBorder="1" applyAlignment="1">
      <alignment vertical="top" wrapText="1"/>
    </xf>
    <xf numFmtId="164" fontId="59" fillId="51" borderId="9" xfId="1" applyFont="1" applyFill="1" applyBorder="1" applyAlignment="1">
      <alignment vertical="top" wrapText="1"/>
    </xf>
    <xf numFmtId="164" fontId="61" fillId="0" borderId="66" xfId="1" applyFont="1" applyFill="1" applyBorder="1" applyAlignment="1">
      <alignment vertical="top" wrapText="1"/>
    </xf>
    <xf numFmtId="0" fontId="61" fillId="0" borderId="67" xfId="0" applyFont="1" applyFill="1" applyBorder="1" applyAlignment="1" applyProtection="1">
      <alignment vertical="top" wrapText="1"/>
    </xf>
    <xf numFmtId="0" fontId="61" fillId="0" borderId="67" xfId="0" applyFont="1" applyFill="1" applyBorder="1" applyAlignment="1">
      <alignment vertical="top" wrapText="1"/>
    </xf>
    <xf numFmtId="0" fontId="61" fillId="50" borderId="67" xfId="5" applyFont="1" applyFill="1" applyBorder="1" applyAlignment="1">
      <alignment vertical="top" wrapText="1"/>
    </xf>
    <xf numFmtId="0" fontId="61" fillId="0" borderId="54" xfId="0" applyFont="1" applyFill="1" applyBorder="1" applyAlignment="1" applyProtection="1">
      <alignment horizontal="left" vertical="top" wrapText="1"/>
    </xf>
    <xf numFmtId="0" fontId="61" fillId="0" borderId="46" xfId="5" applyFont="1" applyFill="1" applyBorder="1" applyAlignment="1">
      <alignment vertical="top" wrapText="1"/>
    </xf>
    <xf numFmtId="0" fontId="61" fillId="0" borderId="81" xfId="0" applyFont="1" applyFill="1" applyBorder="1" applyAlignment="1" applyProtection="1">
      <alignment vertical="top" wrapText="1"/>
    </xf>
    <xf numFmtId="0" fontId="59" fillId="0" borderId="22" xfId="103" applyFont="1" applyFill="1" applyBorder="1" applyAlignment="1" applyProtection="1">
      <alignment vertical="top" wrapText="1"/>
    </xf>
    <xf numFmtId="43" fontId="59" fillId="51" borderId="44" xfId="103" applyNumberFormat="1" applyFont="1" applyFill="1" applyBorder="1" applyAlignment="1" applyProtection="1">
      <alignment horizontal="left" vertical="top" wrapText="1"/>
    </xf>
    <xf numFmtId="164" fontId="59" fillId="52" borderId="49" xfId="1" applyFont="1" applyFill="1" applyBorder="1" applyAlignment="1" applyProtection="1">
      <alignment vertical="top" wrapText="1"/>
    </xf>
    <xf numFmtId="164" fontId="59" fillId="52" borderId="51" xfId="1" applyFont="1" applyFill="1" applyBorder="1" applyAlignment="1" applyProtection="1">
      <alignment vertical="top" wrapText="1"/>
    </xf>
    <xf numFmtId="164" fontId="59" fillId="51" borderId="52" xfId="1" applyFont="1" applyFill="1" applyBorder="1" applyAlignment="1" applyProtection="1">
      <alignment vertical="top" wrapText="1"/>
    </xf>
    <xf numFmtId="0" fontId="59" fillId="50" borderId="41" xfId="103" applyFont="1" applyFill="1" applyBorder="1" applyAlignment="1" applyProtection="1">
      <alignment vertical="top" wrapText="1"/>
      <protection locked="0"/>
    </xf>
    <xf numFmtId="0" fontId="61" fillId="0" borderId="24" xfId="0" applyFont="1" applyFill="1" applyBorder="1" applyAlignment="1" applyProtection="1">
      <alignment vertical="top" wrapText="1"/>
      <protection locked="0"/>
    </xf>
    <xf numFmtId="164" fontId="61" fillId="0" borderId="0" xfId="1" applyFont="1" applyFill="1" applyBorder="1" applyAlignment="1" applyProtection="1">
      <alignment vertical="top" wrapText="1"/>
      <protection locked="0"/>
    </xf>
    <xf numFmtId="0" fontId="61" fillId="0" borderId="0" xfId="0" applyFont="1" applyFill="1" applyBorder="1" applyAlignment="1" applyProtection="1">
      <alignment vertical="top" wrapText="1"/>
      <protection locked="0"/>
    </xf>
    <xf numFmtId="0" fontId="61" fillId="0" borderId="68" xfId="0" applyFont="1" applyFill="1" applyBorder="1" applyAlignment="1" applyProtection="1">
      <alignment vertical="top" wrapText="1"/>
      <protection locked="0"/>
    </xf>
    <xf numFmtId="0" fontId="61" fillId="0" borderId="21" xfId="107" applyFont="1" applyFill="1" applyBorder="1" applyAlignment="1" applyProtection="1">
      <alignment vertical="top"/>
    </xf>
    <xf numFmtId="0" fontId="61" fillId="0" borderId="15" xfId="106" applyFont="1" applyFill="1" applyBorder="1" applyAlignment="1" applyProtection="1">
      <alignment vertical="top" wrapText="1"/>
    </xf>
    <xf numFmtId="0" fontId="61" fillId="0" borderId="16" xfId="106" applyFont="1" applyFill="1" applyBorder="1" applyAlignment="1" applyProtection="1">
      <alignment vertical="top" wrapText="1"/>
    </xf>
    <xf numFmtId="0" fontId="63" fillId="0" borderId="17" xfId="0" applyFont="1" applyFill="1" applyBorder="1" applyAlignment="1" applyProtection="1">
      <alignment vertical="top" wrapText="1"/>
    </xf>
    <xf numFmtId="0" fontId="61" fillId="50" borderId="58" xfId="0" applyFont="1" applyFill="1" applyBorder="1" applyAlignment="1">
      <alignment vertical="top" wrapText="1"/>
    </xf>
    <xf numFmtId="0" fontId="61" fillId="0" borderId="58" xfId="5" applyFont="1" applyFill="1" applyBorder="1" applyAlignment="1">
      <alignment vertical="top" wrapText="1"/>
    </xf>
    <xf numFmtId="0" fontId="63" fillId="0" borderId="57" xfId="0" applyFont="1" applyFill="1" applyBorder="1" applyAlignment="1" applyProtection="1">
      <alignment vertical="top" wrapText="1"/>
    </xf>
    <xf numFmtId="164" fontId="59" fillId="52" borderId="8" xfId="1" applyFont="1" applyFill="1" applyBorder="1" applyAlignment="1">
      <alignment vertical="top" wrapText="1"/>
    </xf>
    <xf numFmtId="164" fontId="59" fillId="52" borderId="1" xfId="1" applyFont="1" applyFill="1" applyBorder="1" applyAlignment="1">
      <alignment vertical="top" wrapText="1"/>
    </xf>
    <xf numFmtId="0" fontId="61" fillId="0" borderId="54" xfId="0" applyFont="1" applyFill="1" applyBorder="1" applyAlignment="1" applyProtection="1">
      <alignment horizontal="left" vertical="top" wrapText="1"/>
      <protection locked="0"/>
    </xf>
    <xf numFmtId="0" fontId="61" fillId="0" borderId="81" xfId="0" applyFont="1" applyFill="1" applyBorder="1" applyAlignment="1" applyProtection="1">
      <alignment vertical="top" wrapText="1"/>
      <protection locked="0"/>
    </xf>
    <xf numFmtId="0" fontId="61" fillId="0" borderId="59" xfId="5" applyFont="1" applyFill="1" applyBorder="1" applyAlignment="1">
      <alignment vertical="top" wrapText="1"/>
    </xf>
    <xf numFmtId="0" fontId="59" fillId="50" borderId="44" xfId="103" applyFont="1" applyFill="1" applyBorder="1" applyAlignment="1" applyProtection="1">
      <alignment vertical="top" wrapText="1"/>
      <protection locked="0"/>
    </xf>
    <xf numFmtId="0" fontId="58" fillId="0" borderId="17" xfId="0" applyFont="1" applyFill="1" applyBorder="1" applyAlignment="1" applyProtection="1">
      <alignment vertical="top" wrapText="1"/>
    </xf>
    <xf numFmtId="0" fontId="61" fillId="50" borderId="56" xfId="0" applyFont="1" applyFill="1" applyBorder="1" applyAlignment="1" applyProtection="1">
      <alignment vertical="top" wrapText="1"/>
      <protection locked="0"/>
    </xf>
    <xf numFmtId="0" fontId="61" fillId="50" borderId="46" xfId="0" applyFont="1" applyFill="1" applyBorder="1" applyAlignment="1">
      <alignment vertical="top" wrapText="1"/>
    </xf>
    <xf numFmtId="164" fontId="61" fillId="52" borderId="49" xfId="1" applyFont="1" applyFill="1" applyBorder="1" applyAlignment="1" applyProtection="1">
      <alignment vertical="top" wrapText="1"/>
    </xf>
    <xf numFmtId="164" fontId="61" fillId="52" borderId="51" xfId="1" applyFont="1" applyFill="1" applyBorder="1" applyAlignment="1" applyProtection="1">
      <alignment vertical="top" wrapText="1"/>
    </xf>
    <xf numFmtId="164" fontId="61" fillId="51" borderId="52" xfId="1" applyFont="1" applyFill="1" applyBorder="1" applyAlignment="1" applyProtection="1">
      <alignment vertical="top" wrapText="1"/>
    </xf>
    <xf numFmtId="0" fontId="59" fillId="50" borderId="41" xfId="103" applyFont="1" applyFill="1" applyBorder="1" applyProtection="1">
      <protection locked="0"/>
    </xf>
    <xf numFmtId="0" fontId="61" fillId="0" borderId="24" xfId="0" applyFont="1" applyFill="1" applyBorder="1" applyAlignment="1" applyProtection="1">
      <alignment vertical="top" wrapText="1"/>
    </xf>
    <xf numFmtId="0" fontId="61" fillId="0" borderId="68" xfId="0" applyFont="1" applyFill="1" applyBorder="1" applyProtection="1">
      <protection locked="0"/>
    </xf>
    <xf numFmtId="0" fontId="59" fillId="0" borderId="17" xfId="103" applyFont="1" applyFill="1" applyBorder="1" applyAlignment="1" applyProtection="1">
      <alignment vertical="top" wrapText="1"/>
    </xf>
    <xf numFmtId="164" fontId="61" fillId="50" borderId="4" xfId="1" applyFont="1" applyFill="1" applyBorder="1" applyAlignment="1" applyProtection="1">
      <alignment vertical="top" wrapText="1"/>
      <protection locked="0"/>
    </xf>
    <xf numFmtId="164" fontId="61" fillId="50" borderId="5" xfId="1" applyFont="1" applyFill="1" applyBorder="1" applyAlignment="1" applyProtection="1">
      <alignment vertical="top" wrapText="1"/>
      <protection locked="0"/>
    </xf>
    <xf numFmtId="164" fontId="61" fillId="50" borderId="7" xfId="1" applyFont="1" applyFill="1" applyBorder="1" applyAlignment="1" applyProtection="1">
      <alignment vertical="top" wrapText="1"/>
      <protection locked="0"/>
    </xf>
    <xf numFmtId="0" fontId="61" fillId="50" borderId="56" xfId="103" applyFont="1" applyFill="1" applyBorder="1" applyAlignment="1" applyProtection="1">
      <alignment vertical="top" wrapText="1"/>
      <protection locked="0"/>
    </xf>
    <xf numFmtId="0" fontId="61" fillId="50" borderId="56" xfId="103" applyFont="1" applyFill="1" applyBorder="1" applyProtection="1">
      <protection locked="0"/>
    </xf>
    <xf numFmtId="0" fontId="65" fillId="0" borderId="57" xfId="0" applyFont="1" applyFill="1" applyBorder="1" applyAlignment="1" applyProtection="1">
      <alignment vertical="top" wrapText="1"/>
      <protection locked="0"/>
    </xf>
    <xf numFmtId="0" fontId="62" fillId="0" borderId="57" xfId="0" applyFont="1" applyFill="1" applyBorder="1" applyAlignment="1" applyProtection="1">
      <alignment vertical="top" wrapText="1"/>
      <protection locked="0"/>
    </xf>
    <xf numFmtId="0" fontId="61" fillId="0" borderId="57" xfId="0" applyFont="1" applyFill="1" applyBorder="1" applyAlignment="1" applyProtection="1">
      <alignment vertical="top"/>
      <protection locked="0"/>
    </xf>
    <xf numFmtId="0" fontId="58" fillId="0" borderId="57" xfId="0" applyFont="1" applyFill="1" applyBorder="1" applyAlignment="1" applyProtection="1">
      <alignment vertical="top" wrapText="1"/>
      <protection locked="0"/>
    </xf>
    <xf numFmtId="164" fontId="59" fillId="52" borderId="49" xfId="1" applyFont="1" applyFill="1" applyBorder="1" applyAlignment="1" applyProtection="1">
      <alignment vertical="top" wrapText="1"/>
      <protection locked="0"/>
    </xf>
    <xf numFmtId="164" fontId="59" fillId="52" borderId="51" xfId="1" applyFont="1" applyFill="1" applyBorder="1" applyAlignment="1" applyProtection="1">
      <alignment vertical="top" wrapText="1"/>
      <protection locked="0"/>
    </xf>
    <xf numFmtId="0" fontId="61" fillId="50" borderId="41" xfId="103" applyFont="1" applyFill="1" applyBorder="1" applyAlignment="1" applyProtection="1">
      <alignment vertical="top" wrapText="1"/>
      <protection locked="0"/>
    </xf>
    <xf numFmtId="0" fontId="61" fillId="50" borderId="41" xfId="103" applyFont="1" applyFill="1" applyBorder="1" applyAlignment="1" applyProtection="1">
      <alignment vertical="top"/>
      <protection locked="0"/>
    </xf>
    <xf numFmtId="0" fontId="59" fillId="0" borderId="24" xfId="103" applyFont="1" applyFill="1" applyBorder="1" applyAlignment="1" applyProtection="1">
      <alignment horizontal="left" vertical="top" wrapText="1"/>
    </xf>
    <xf numFmtId="164" fontId="59" fillId="0" borderId="0" xfId="1" applyFont="1" applyFill="1" applyBorder="1" applyAlignment="1" applyProtection="1">
      <alignment vertical="top" wrapText="1"/>
      <protection locked="0"/>
    </xf>
    <xf numFmtId="164" fontId="59" fillId="0" borderId="0" xfId="1" applyFont="1" applyFill="1" applyBorder="1" applyAlignment="1" applyProtection="1">
      <alignment vertical="top" wrapText="1"/>
    </xf>
    <xf numFmtId="0" fontId="61" fillId="0" borderId="0" xfId="103" applyFont="1" applyFill="1" applyBorder="1" applyAlignment="1" applyProtection="1">
      <alignment vertical="top" wrapText="1"/>
      <protection locked="0"/>
    </xf>
    <xf numFmtId="0" fontId="61" fillId="0" borderId="68" xfId="103" applyFont="1" applyFill="1" applyBorder="1" applyAlignment="1" applyProtection="1">
      <alignment vertical="top"/>
      <protection locked="0"/>
    </xf>
    <xf numFmtId="0" fontId="59" fillId="0" borderId="69" xfId="104" applyFont="1" applyFill="1" applyBorder="1" applyAlignment="1" applyProtection="1">
      <alignment vertical="center" wrapText="1"/>
    </xf>
    <xf numFmtId="164" fontId="65" fillId="51" borderId="71" xfId="1" applyFont="1" applyFill="1" applyBorder="1" applyAlignment="1" applyProtection="1">
      <alignment wrapText="1"/>
    </xf>
    <xf numFmtId="164" fontId="59" fillId="51" borderId="72" xfId="1" applyFont="1" applyFill="1" applyBorder="1" applyAlignment="1" applyProtection="1">
      <alignment wrapText="1"/>
    </xf>
    <xf numFmtId="0" fontId="59" fillId="0" borderId="73" xfId="104" applyFont="1" applyFill="1" applyBorder="1" applyAlignment="1" applyProtection="1">
      <alignment vertical="center" wrapText="1"/>
    </xf>
    <xf numFmtId="0" fontId="59" fillId="53" borderId="48" xfId="1" applyNumberFormat="1" applyFont="1" applyFill="1" applyBorder="1" applyAlignment="1" applyProtection="1">
      <alignment wrapText="1"/>
    </xf>
    <xf numFmtId="164" fontId="59" fillId="53" borderId="75" xfId="1" applyFont="1" applyFill="1" applyBorder="1" applyAlignment="1" applyProtection="1">
      <alignment wrapText="1"/>
    </xf>
    <xf numFmtId="0" fontId="59" fillId="0" borderId="76" xfId="104" applyFont="1" applyFill="1" applyBorder="1" applyAlignment="1" applyProtection="1">
      <alignment vertical="center" wrapText="1"/>
    </xf>
    <xf numFmtId="164" fontId="59" fillId="52" borderId="78" xfId="1" applyFont="1" applyFill="1" applyBorder="1" applyAlignment="1" applyProtection="1">
      <alignment wrapText="1"/>
    </xf>
    <xf numFmtId="164" fontId="59" fillId="52" borderId="79" xfId="1" applyFont="1" applyFill="1" applyBorder="1" applyAlignment="1" applyProtection="1">
      <alignment wrapText="1"/>
    </xf>
    <xf numFmtId="0" fontId="61" fillId="0" borderId="24" xfId="0" applyFont="1" applyFill="1" applyBorder="1" applyAlignment="1" applyProtection="1">
      <alignment vertical="top"/>
      <protection locked="0"/>
    </xf>
    <xf numFmtId="164" fontId="61" fillId="0" borderId="0" xfId="1" applyFont="1" applyFill="1" applyBorder="1" applyProtection="1">
      <protection locked="0"/>
    </xf>
    <xf numFmtId="164" fontId="61" fillId="0" borderId="80" xfId="1" applyFont="1" applyFill="1" applyBorder="1" applyProtection="1">
      <protection locked="0"/>
    </xf>
    <xf numFmtId="0" fontId="61" fillId="0" borderId="0" xfId="0" applyFont="1" applyFill="1" applyBorder="1" applyProtection="1">
      <protection locked="0"/>
    </xf>
    <xf numFmtId="0" fontId="59" fillId="0" borderId="22" xfId="105" applyFont="1" applyFill="1" applyBorder="1" applyAlignment="1" applyProtection="1">
      <alignment vertical="center"/>
      <protection locked="0"/>
    </xf>
    <xf numFmtId="0" fontId="59" fillId="0" borderId="0" xfId="105" applyFont="1" applyFill="1" applyBorder="1" applyProtection="1">
      <protection locked="0"/>
    </xf>
    <xf numFmtId="0" fontId="59" fillId="0" borderId="68" xfId="105" applyFont="1" applyFill="1" applyBorder="1" applyProtection="1">
      <protection locked="0"/>
    </xf>
    <xf numFmtId="0" fontId="61" fillId="0" borderId="17" xfId="0" applyFont="1" applyFill="1" applyBorder="1" applyAlignment="1" applyProtection="1">
      <alignment vertical="top"/>
      <protection locked="0"/>
    </xf>
    <xf numFmtId="164" fontId="61" fillId="0" borderId="25" xfId="1" applyFont="1" applyFill="1" applyBorder="1" applyProtection="1">
      <protection locked="0"/>
    </xf>
    <xf numFmtId="164" fontId="61" fillId="0" borderId="45" xfId="1" applyFont="1" applyFill="1" applyBorder="1" applyProtection="1">
      <protection locked="0"/>
    </xf>
    <xf numFmtId="43" fontId="61" fillId="0" borderId="0" xfId="0" applyNumberFormat="1" applyFont="1" applyFill="1" applyBorder="1" applyProtection="1">
      <protection locked="0"/>
    </xf>
    <xf numFmtId="164" fontId="61" fillId="0" borderId="1" xfId="1" applyFont="1" applyFill="1" applyBorder="1" applyProtection="1">
      <protection locked="0"/>
    </xf>
    <xf numFmtId="164" fontId="61" fillId="0" borderId="9" xfId="1" applyFont="1" applyFill="1" applyBorder="1" applyProtection="1">
      <protection locked="0"/>
    </xf>
    <xf numFmtId="0" fontId="59" fillId="0" borderId="81" xfId="0" applyFont="1" applyFill="1" applyBorder="1" applyAlignment="1" applyProtection="1">
      <alignment vertical="top" wrapText="1"/>
      <protection locked="0"/>
    </xf>
    <xf numFmtId="164" fontId="59" fillId="52" borderId="11" xfId="1" applyFont="1" applyFill="1" applyBorder="1" applyProtection="1">
      <protection locked="0"/>
    </xf>
    <xf numFmtId="164" fontId="59" fillId="52" borderId="12" xfId="1" applyFont="1" applyFill="1" applyBorder="1" applyProtection="1">
      <protection locked="0"/>
    </xf>
    <xf numFmtId="0" fontId="59" fillId="0" borderId="0" xfId="0" applyFont="1" applyFill="1" applyBorder="1" applyProtection="1">
      <protection locked="0"/>
    </xf>
    <xf numFmtId="0" fontId="59" fillId="0" borderId="68" xfId="0" applyFont="1" applyFill="1" applyBorder="1" applyProtection="1">
      <protection locked="0"/>
    </xf>
    <xf numFmtId="0" fontId="59" fillId="0" borderId="24" xfId="0" applyFont="1" applyFill="1" applyBorder="1" applyAlignment="1" applyProtection="1">
      <alignment horizontal="left" vertical="top" wrapText="1"/>
      <protection locked="0"/>
    </xf>
    <xf numFmtId="164" fontId="59" fillId="0" borderId="0" xfId="1" applyFont="1" applyFill="1" applyBorder="1" applyProtection="1">
      <protection locked="0"/>
    </xf>
    <xf numFmtId="0" fontId="59" fillId="0" borderId="22" xfId="104" applyFont="1" applyFill="1" applyBorder="1" applyAlignment="1" applyProtection="1">
      <alignment vertical="center" wrapText="1"/>
      <protection locked="0"/>
    </xf>
    <xf numFmtId="164" fontId="59" fillId="52" borderId="51" xfId="1" applyFont="1" applyFill="1" applyBorder="1" applyProtection="1">
      <protection locked="0"/>
    </xf>
    <xf numFmtId="164" fontId="59" fillId="52" borderId="52" xfId="1" applyFont="1" applyFill="1" applyBorder="1" applyProtection="1">
      <protection locked="0"/>
    </xf>
    <xf numFmtId="0" fontId="75" fillId="0" borderId="0" xfId="0" applyFont="1" applyBorder="1" applyAlignment="1">
      <alignment horizontal="left" vertical="top" wrapText="1"/>
    </xf>
    <xf numFmtId="0" fontId="19" fillId="0" borderId="0" xfId="0" applyFont="1" applyFill="1" applyAlignment="1">
      <alignment horizontal="left" vertical="center" wrapText="1"/>
    </xf>
    <xf numFmtId="0" fontId="74" fillId="0" borderId="41" xfId="179" applyFont="1" applyFill="1" applyBorder="1" applyAlignment="1">
      <alignment horizontal="left" vertical="center" wrapText="1"/>
    </xf>
    <xf numFmtId="0" fontId="0" fillId="0" borderId="46" xfId="0" applyBorder="1"/>
    <xf numFmtId="0" fontId="0" fillId="0" borderId="67" xfId="0" applyBorder="1"/>
    <xf numFmtId="0" fontId="19" fillId="0" borderId="0" xfId="0" applyFont="1" applyAlignment="1">
      <alignment horizontal="left" vertical="center" wrapText="1"/>
    </xf>
    <xf numFmtId="0" fontId="0" fillId="0" borderId="47" xfId="0" applyBorder="1"/>
    <xf numFmtId="0" fontId="19" fillId="0" borderId="0" xfId="0" applyFont="1" applyAlignment="1">
      <alignment horizontal="left" vertical="center" wrapText="1"/>
    </xf>
    <xf numFmtId="0" fontId="19" fillId="0" borderId="0" xfId="0" applyFont="1" applyAlignment="1">
      <alignment horizontal="left" vertical="center" wrapText="1"/>
    </xf>
    <xf numFmtId="0" fontId="0" fillId="0" borderId="94" xfId="0" applyBorder="1"/>
    <xf numFmtId="10" fontId="8" fillId="2" borderId="9" xfId="0" applyNumberFormat="1" applyFont="1" applyFill="1" applyBorder="1" applyAlignment="1">
      <alignment vertical="center"/>
    </xf>
    <xf numFmtId="0" fontId="19" fillId="0" borderId="0" xfId="257" applyFont="1" applyAlignment="1">
      <alignment horizontal="left" vertical="center" wrapText="1"/>
    </xf>
    <xf numFmtId="0" fontId="17" fillId="4" borderId="22" xfId="5" applyFont="1" applyBorder="1" applyAlignment="1">
      <alignment vertical="center"/>
    </xf>
    <xf numFmtId="10" fontId="18" fillId="45" borderId="11" xfId="7" applyNumberFormat="1" applyFont="1" applyFill="1" applyBorder="1" applyAlignment="1">
      <alignment horizontal="right" vertical="top" wrapText="1"/>
    </xf>
    <xf numFmtId="0" fontId="8" fillId="0" borderId="8" xfId="0" applyFont="1" applyBorder="1" applyAlignment="1">
      <alignment vertical="center"/>
    </xf>
    <xf numFmtId="0" fontId="8" fillId="0" borderId="4" xfId="0" applyFont="1" applyBorder="1" applyAlignment="1">
      <alignment vertical="center"/>
    </xf>
    <xf numFmtId="0" fontId="8" fillId="0" borderId="8" xfId="0" applyFont="1" applyBorder="1" applyAlignment="1">
      <alignment vertical="center" wrapText="1"/>
    </xf>
    <xf numFmtId="0" fontId="8" fillId="0" borderId="10" xfId="0" applyFont="1" applyBorder="1" applyAlignment="1">
      <alignment vertical="center"/>
    </xf>
    <xf numFmtId="10" fontId="18" fillId="45" borderId="1" xfId="7" applyNumberFormat="1" applyFont="1" applyFill="1" applyBorder="1" applyAlignment="1">
      <alignment horizontal="right" vertical="top" wrapText="1"/>
    </xf>
    <xf numFmtId="0" fontId="50" fillId="0" borderId="0" xfId="255" applyFont="1"/>
    <xf numFmtId="0" fontId="15" fillId="0" borderId="0" xfId="0" applyFont="1" applyFill="1" applyProtection="1">
      <protection locked="0"/>
    </xf>
    <xf numFmtId="0" fontId="8" fillId="0" borderId="8" xfId="0" applyFont="1" applyBorder="1" applyAlignment="1">
      <alignment vertical="center"/>
    </xf>
    <xf numFmtId="0" fontId="8" fillId="0" borderId="4" xfId="0" applyFont="1" applyBorder="1" applyAlignment="1">
      <alignment vertical="center"/>
    </xf>
    <xf numFmtId="0" fontId="8" fillId="0" borderId="8" xfId="0" applyFont="1" applyBorder="1" applyAlignment="1">
      <alignment vertical="center" wrapText="1"/>
    </xf>
    <xf numFmtId="0" fontId="8" fillId="0" borderId="10" xfId="0" applyFont="1" applyBorder="1" applyAlignment="1">
      <alignment vertical="center"/>
    </xf>
    <xf numFmtId="10" fontId="8" fillId="2" borderId="12" xfId="0" applyNumberFormat="1" applyFont="1" applyFill="1" applyBorder="1" applyAlignment="1">
      <alignment vertical="center"/>
    </xf>
    <xf numFmtId="0" fontId="16" fillId="4" borderId="21" xfId="5" applyFont="1" applyBorder="1" applyAlignment="1">
      <alignment vertical="center" wrapText="1"/>
    </xf>
    <xf numFmtId="0" fontId="16" fillId="4" borderId="24" xfId="5" applyFont="1" applyBorder="1" applyAlignment="1">
      <alignment vertical="center" wrapText="1"/>
    </xf>
    <xf numFmtId="0" fontId="18" fillId="4" borderId="26" xfId="5" applyFont="1" applyBorder="1" applyAlignment="1">
      <alignment vertical="top" wrapText="1"/>
    </xf>
    <xf numFmtId="0" fontId="16" fillId="4" borderId="27" xfId="5" applyFont="1" applyBorder="1" applyAlignment="1">
      <alignment vertical="top" wrapText="1"/>
    </xf>
    <xf numFmtId="0" fontId="16" fillId="0" borderId="39" xfId="4" applyFont="1" applyFill="1" applyBorder="1" applyAlignment="1">
      <alignment horizontal="center" vertical="center" wrapText="1"/>
    </xf>
    <xf numFmtId="0" fontId="16" fillId="45" borderId="4" xfId="4" applyFont="1" applyFill="1" applyBorder="1" applyAlignment="1">
      <alignment horizontal="center" vertical="center" wrapText="1"/>
    </xf>
    <xf numFmtId="0" fontId="16" fillId="45" borderId="5" xfId="4" applyFont="1" applyFill="1" applyBorder="1" applyAlignment="1">
      <alignment horizontal="center" vertical="center" wrapText="1"/>
    </xf>
    <xf numFmtId="0" fontId="16" fillId="45" borderId="13" xfId="4" applyFont="1" applyFill="1" applyBorder="1" applyAlignment="1">
      <alignment horizontal="center" vertical="center" wrapText="1"/>
    </xf>
    <xf numFmtId="0" fontId="16" fillId="45" borderId="7" xfId="4" applyFont="1" applyFill="1" applyBorder="1" applyAlignment="1">
      <alignment horizontal="center" vertical="center" wrapText="1"/>
    </xf>
    <xf numFmtId="0" fontId="16" fillId="4" borderId="41" xfId="5" applyFont="1" applyBorder="1" applyAlignment="1">
      <alignment vertical="center" wrapText="1"/>
    </xf>
    <xf numFmtId="0" fontId="19" fillId="0" borderId="0" xfId="0" applyFont="1" applyAlignment="1">
      <alignment horizontal="left" vertical="center" wrapText="1"/>
    </xf>
    <xf numFmtId="0" fontId="19" fillId="0" borderId="0" xfId="257" applyFont="1" applyAlignment="1">
      <alignment horizontal="left" vertical="top" wrapText="1"/>
    </xf>
    <xf numFmtId="0" fontId="1" fillId="64" borderId="0" xfId="6" applyFont="1" applyFill="1"/>
    <xf numFmtId="0" fontId="16" fillId="0" borderId="0" xfId="5" applyFont="1" applyFill="1" applyBorder="1" applyAlignment="1">
      <alignment vertical="top" wrapText="1"/>
    </xf>
    <xf numFmtId="43" fontId="16" fillId="0" borderId="0" xfId="7" applyFont="1" applyFill="1" applyBorder="1" applyAlignment="1">
      <alignment vertical="top" wrapText="1"/>
    </xf>
    <xf numFmtId="10" fontId="8" fillId="0" borderId="0" xfId="0" applyNumberFormat="1" applyFont="1" applyFill="1" applyBorder="1" applyAlignment="1">
      <alignment vertical="center"/>
    </xf>
    <xf numFmtId="43" fontId="19" fillId="0" borderId="0" xfId="7" applyFont="1" applyFill="1" applyBorder="1" applyAlignment="1">
      <alignment vertical="top" wrapText="1"/>
    </xf>
    <xf numFmtId="10" fontId="18" fillId="0" borderId="0" xfId="7" applyNumberFormat="1" applyFont="1" applyFill="1" applyBorder="1" applyAlignment="1">
      <alignment horizontal="right" vertical="top" wrapText="1"/>
    </xf>
    <xf numFmtId="10" fontId="0" fillId="0" borderId="0" xfId="8" applyNumberFormat="1" applyFont="1" applyFill="1" applyBorder="1" applyAlignment="1">
      <alignment vertical="top" wrapText="1"/>
    </xf>
    <xf numFmtId="0" fontId="5" fillId="0" borderId="0" xfId="6" applyFill="1"/>
    <xf numFmtId="0" fontId="5" fillId="0" borderId="0" xfId="6" applyFill="1" applyBorder="1"/>
    <xf numFmtId="0" fontId="0" fillId="0" borderId="6" xfId="0" applyBorder="1" applyAlignment="1">
      <alignment horizontal="center" wrapText="1"/>
    </xf>
    <xf numFmtId="0" fontId="0" fillId="0" borderId="15" xfId="0" applyBorder="1" applyAlignment="1">
      <alignment horizontal="center" wrapText="1"/>
    </xf>
    <xf numFmtId="0" fontId="0" fillId="0" borderId="16" xfId="0" applyBorder="1" applyAlignment="1">
      <alignment horizontal="center" wrapText="1"/>
    </xf>
    <xf numFmtId="0" fontId="0" fillId="0" borderId="116" xfId="0" applyBorder="1" applyAlignment="1">
      <alignment horizontal="center"/>
    </xf>
    <xf numFmtId="0" fontId="0" fillId="0" borderId="133" xfId="0" applyBorder="1" applyAlignment="1">
      <alignment horizontal="center"/>
    </xf>
    <xf numFmtId="0" fontId="0" fillId="0" borderId="134" xfId="0" applyBorder="1" applyAlignment="1">
      <alignment horizontal="center"/>
    </xf>
    <xf numFmtId="0" fontId="0" fillId="0" borderId="19" xfId="0" applyBorder="1" applyAlignment="1">
      <alignment horizontal="center"/>
    </xf>
    <xf numFmtId="0" fontId="0" fillId="0" borderId="82" xfId="0" applyBorder="1" applyAlignment="1">
      <alignment horizontal="center"/>
    </xf>
    <xf numFmtId="0" fontId="0" fillId="0" borderId="86" xfId="0" applyBorder="1" applyAlignment="1">
      <alignment horizontal="center"/>
    </xf>
    <xf numFmtId="0" fontId="18" fillId="0" borderId="22" xfId="103" applyNumberFormat="1" applyFont="1" applyFill="1" applyBorder="1" applyAlignment="1" applyProtection="1">
      <alignment horizontal="center" vertical="center"/>
      <protection locked="0"/>
    </xf>
    <xf numFmtId="0" fontId="18" fillId="0" borderId="23" xfId="103" applyNumberFormat="1" applyFont="1" applyFill="1" applyBorder="1" applyAlignment="1" applyProtection="1">
      <alignment horizontal="center" vertical="center"/>
      <protection locked="0"/>
    </xf>
    <xf numFmtId="0" fontId="18" fillId="0" borderId="44" xfId="103" applyNumberFormat="1" applyFont="1" applyFill="1" applyBorder="1" applyAlignment="1" applyProtection="1">
      <alignment horizontal="center" vertical="center"/>
      <protection locked="0"/>
    </xf>
    <xf numFmtId="0" fontId="65" fillId="0" borderId="24" xfId="104" applyNumberFormat="1" applyFont="1" applyFill="1" applyBorder="1" applyAlignment="1" applyProtection="1">
      <alignment horizontal="left" vertical="top" wrapText="1"/>
    </xf>
    <xf numFmtId="0" fontId="65" fillId="0" borderId="0" xfId="104" applyNumberFormat="1" applyFont="1" applyFill="1" applyBorder="1" applyAlignment="1" applyProtection="1">
      <alignment horizontal="left" vertical="top" wrapText="1"/>
    </xf>
    <xf numFmtId="0" fontId="65" fillId="0" borderId="68" xfId="104" applyNumberFormat="1" applyFont="1" applyFill="1" applyBorder="1" applyAlignment="1" applyProtection="1">
      <alignment horizontal="left" vertical="top" wrapText="1"/>
    </xf>
    <xf numFmtId="0" fontId="59" fillId="0" borderId="95" xfId="103" applyNumberFormat="1" applyFont="1" applyFill="1" applyBorder="1" applyAlignment="1" applyProtection="1">
      <alignment horizontal="center" vertical="center"/>
      <protection locked="0"/>
    </xf>
    <xf numFmtId="0" fontId="59" fillId="0" borderId="84" xfId="103" applyNumberFormat="1" applyFont="1" applyFill="1" applyBorder="1" applyAlignment="1" applyProtection="1">
      <alignment horizontal="center" vertical="center"/>
      <protection locked="0"/>
    </xf>
    <xf numFmtId="0" fontId="59" fillId="0" borderId="85" xfId="103" applyNumberFormat="1" applyFont="1" applyFill="1" applyBorder="1" applyAlignment="1" applyProtection="1">
      <alignment horizontal="center" vertical="center"/>
      <protection locked="0"/>
    </xf>
    <xf numFmtId="0" fontId="53" fillId="0" borderId="22" xfId="0" applyFont="1" applyBorder="1" applyAlignment="1">
      <alignment horizontal="center"/>
    </xf>
    <xf numFmtId="0" fontId="53" fillId="0" borderId="23" xfId="0" applyFont="1" applyBorder="1" applyAlignment="1">
      <alignment horizontal="center"/>
    </xf>
    <xf numFmtId="0" fontId="53" fillId="0" borderId="44" xfId="0" applyFont="1" applyBorder="1" applyAlignment="1">
      <alignment horizontal="center"/>
    </xf>
    <xf numFmtId="0" fontId="57" fillId="0" borderId="22" xfId="0" applyFont="1" applyBorder="1" applyAlignment="1">
      <alignment horizontal="center"/>
    </xf>
    <xf numFmtId="0" fontId="57" fillId="0" borderId="23" xfId="0" applyFont="1" applyBorder="1" applyAlignment="1">
      <alignment horizontal="center"/>
    </xf>
    <xf numFmtId="0" fontId="57" fillId="0" borderId="44" xfId="0" applyFont="1" applyBorder="1" applyAlignment="1">
      <alignment horizontal="center"/>
    </xf>
    <xf numFmtId="0" fontId="16" fillId="4" borderId="22" xfId="5" applyFont="1" applyBorder="1" applyAlignment="1">
      <alignment horizontal="center" vertical="center"/>
    </xf>
    <xf numFmtId="0" fontId="16" fillId="4" borderId="44" xfId="5" applyFont="1" applyBorder="1" applyAlignment="1">
      <alignment horizontal="center" vertical="center"/>
    </xf>
    <xf numFmtId="0" fontId="16" fillId="4" borderId="23" xfId="5" applyFont="1" applyBorder="1" applyAlignment="1">
      <alignment horizontal="center" vertical="center"/>
    </xf>
    <xf numFmtId="0" fontId="0" fillId="0" borderId="5" xfId="0" applyBorder="1" applyAlignment="1">
      <alignment horizontal="center" wrapText="1"/>
    </xf>
    <xf numFmtId="0" fontId="0" fillId="0" borderId="7" xfId="0" applyBorder="1" applyAlignment="1">
      <alignment horizontal="center" wrapText="1"/>
    </xf>
    <xf numFmtId="0" fontId="0" fillId="0" borderId="1" xfId="0" applyBorder="1" applyAlignment="1">
      <alignment horizontal="center" wrapText="1"/>
    </xf>
    <xf numFmtId="0" fontId="0" fillId="0" borderId="9" xfId="0" applyBorder="1" applyAlignment="1">
      <alignment horizontal="center" wrapText="1"/>
    </xf>
    <xf numFmtId="0" fontId="0" fillId="0" borderId="1" xfId="0" applyNumberFormat="1" applyBorder="1" applyAlignment="1">
      <alignment horizontal="center" wrapText="1"/>
    </xf>
    <xf numFmtId="0" fontId="0" fillId="0" borderId="9" xfId="0" applyNumberFormat="1" applyBorder="1" applyAlignment="1">
      <alignment horizontal="center" wrapText="1"/>
    </xf>
    <xf numFmtId="0" fontId="0" fillId="0" borderId="11" xfId="0" applyNumberFormat="1" applyBorder="1" applyAlignment="1">
      <alignment horizontal="center" wrapText="1"/>
    </xf>
    <xf numFmtId="0" fontId="0" fillId="0" borderId="12" xfId="0" applyNumberFormat="1" applyBorder="1" applyAlignment="1">
      <alignment horizontal="center" wrapText="1"/>
    </xf>
    <xf numFmtId="0" fontId="56" fillId="0" borderId="95" xfId="104" applyNumberFormat="1" applyFont="1" applyFill="1" applyBorder="1" applyAlignment="1" applyProtection="1">
      <alignment horizontal="left" vertical="top" wrapText="1"/>
    </xf>
    <xf numFmtId="0" fontId="56" fillId="0" borderId="84" xfId="104" applyNumberFormat="1" applyFont="1" applyFill="1" applyBorder="1" applyAlignment="1" applyProtection="1">
      <alignment horizontal="left" vertical="top" wrapText="1"/>
    </xf>
    <xf numFmtId="0" fontId="56" fillId="0" borderId="85" xfId="104" applyNumberFormat="1" applyFont="1" applyFill="1" applyBorder="1" applyAlignment="1" applyProtection="1">
      <alignment horizontal="left" vertical="top" wrapText="1"/>
    </xf>
    <xf numFmtId="0" fontId="56" fillId="0" borderId="24" xfId="104" applyNumberFormat="1" applyFont="1" applyFill="1" applyBorder="1" applyAlignment="1" applyProtection="1">
      <alignment horizontal="left" vertical="top" wrapText="1"/>
    </xf>
    <xf numFmtId="0" fontId="56" fillId="0" borderId="0" xfId="104" applyNumberFormat="1" applyFont="1" applyFill="1" applyBorder="1" applyAlignment="1" applyProtection="1">
      <alignment horizontal="left" vertical="top" wrapText="1"/>
    </xf>
    <xf numFmtId="0" fontId="56" fillId="0" borderId="68" xfId="104" applyNumberFormat="1" applyFont="1" applyFill="1" applyBorder="1" applyAlignment="1" applyProtection="1">
      <alignment horizontal="left" vertical="top" wrapText="1"/>
    </xf>
    <xf numFmtId="0" fontId="65" fillId="0" borderId="24" xfId="104" applyNumberFormat="1" applyFont="1" applyFill="1" applyBorder="1" applyAlignment="1" applyProtection="1">
      <alignment vertical="top" wrapText="1"/>
    </xf>
    <xf numFmtId="0" fontId="65" fillId="0" borderId="0" xfId="104" applyNumberFormat="1" applyFont="1" applyFill="1" applyBorder="1" applyAlignment="1" applyProtection="1">
      <alignment vertical="top" wrapText="1"/>
    </xf>
    <xf numFmtId="0" fontId="65" fillId="0" borderId="68" xfId="104" applyNumberFormat="1" applyFont="1" applyFill="1" applyBorder="1" applyAlignment="1" applyProtection="1">
      <alignment vertical="top" wrapText="1"/>
    </xf>
    <xf numFmtId="0" fontId="65" fillId="0" borderId="95" xfId="104" applyNumberFormat="1" applyFont="1" applyFill="1" applyBorder="1" applyAlignment="1" applyProtection="1">
      <alignment horizontal="left" vertical="top" wrapText="1"/>
    </xf>
    <xf numFmtId="0" fontId="65" fillId="0" borderId="84" xfId="104" applyNumberFormat="1" applyFont="1" applyFill="1" applyBorder="1" applyAlignment="1" applyProtection="1">
      <alignment horizontal="left" vertical="top" wrapText="1"/>
    </xf>
    <xf numFmtId="0" fontId="65" fillId="0" borderId="85" xfId="104" applyNumberFormat="1" applyFont="1" applyFill="1" applyBorder="1" applyAlignment="1" applyProtection="1">
      <alignment horizontal="left" vertical="top" wrapText="1"/>
    </xf>
  </cellXfs>
  <cellStyles count="1144">
    <cellStyle name="20% - Accent1 2" xfId="211" xr:uid="{00000000-0005-0000-0000-000000000000}"/>
    <cellStyle name="20% - Accent2 2" xfId="210" xr:uid="{00000000-0005-0000-0000-000001000000}"/>
    <cellStyle name="20% - Accent3" xfId="105" builtinId="38"/>
    <cellStyle name="20% - Accent3 2" xfId="209" xr:uid="{00000000-0005-0000-0000-000003000000}"/>
    <cellStyle name="20% - Accent4 2" xfId="208" xr:uid="{00000000-0005-0000-0000-000004000000}"/>
    <cellStyle name="20% - Accent5 2" xfId="207" xr:uid="{00000000-0005-0000-0000-000005000000}"/>
    <cellStyle name="20% - Accent6 2" xfId="206" xr:uid="{00000000-0005-0000-0000-000006000000}"/>
    <cellStyle name="40% - Accent1 2" xfId="205" xr:uid="{00000000-0005-0000-0000-000007000000}"/>
    <cellStyle name="40% - Accent2 2" xfId="204" xr:uid="{00000000-0005-0000-0000-000008000000}"/>
    <cellStyle name="40% - Accent3" xfId="106" builtinId="39"/>
    <cellStyle name="40% - Accent3 2" xfId="203" xr:uid="{00000000-0005-0000-0000-00000A000000}"/>
    <cellStyle name="40% - Accent4 2" xfId="202" xr:uid="{00000000-0005-0000-0000-00000B000000}"/>
    <cellStyle name="40% - Accent5 2" xfId="201" xr:uid="{00000000-0005-0000-0000-00000C000000}"/>
    <cellStyle name="40% - Accent6" xfId="107" builtinId="51"/>
    <cellStyle name="40% - Accent6 2" xfId="200" xr:uid="{00000000-0005-0000-0000-00000E000000}"/>
    <cellStyle name="60% - Accent1 2" xfId="199" xr:uid="{00000000-0005-0000-0000-00000F000000}"/>
    <cellStyle name="60% - Accent2 2" xfId="198" xr:uid="{00000000-0005-0000-0000-000010000000}"/>
    <cellStyle name="60% - Accent3 2" xfId="197" xr:uid="{00000000-0005-0000-0000-000011000000}"/>
    <cellStyle name="60% - Accent4 2" xfId="196" xr:uid="{00000000-0005-0000-0000-000012000000}"/>
    <cellStyle name="60% - Accent5 2" xfId="195" xr:uid="{00000000-0005-0000-0000-000013000000}"/>
    <cellStyle name="60% - Accent6 2" xfId="194" xr:uid="{00000000-0005-0000-0000-000014000000}"/>
    <cellStyle name="Accent1 - 20%" xfId="9" xr:uid="{00000000-0005-0000-0000-000015000000}"/>
    <cellStyle name="Accent1 - 40%" xfId="10" xr:uid="{00000000-0005-0000-0000-000016000000}"/>
    <cellStyle name="Accent1 - 60%" xfId="11" xr:uid="{00000000-0005-0000-0000-000017000000}"/>
    <cellStyle name="Accent1 2" xfId="12" xr:uid="{00000000-0005-0000-0000-000018000000}"/>
    <cellStyle name="Accent1 3" xfId="13" xr:uid="{00000000-0005-0000-0000-000019000000}"/>
    <cellStyle name="Accent1 4" xfId="14" xr:uid="{00000000-0005-0000-0000-00001A000000}"/>
    <cellStyle name="Accent1 5" xfId="193" xr:uid="{00000000-0005-0000-0000-00001B000000}"/>
    <cellStyle name="Accent2 - 20%" xfId="15" xr:uid="{00000000-0005-0000-0000-00001C000000}"/>
    <cellStyle name="Accent2 - 40%" xfId="16" xr:uid="{00000000-0005-0000-0000-00001D000000}"/>
    <cellStyle name="Accent2 - 60%" xfId="17" xr:uid="{00000000-0005-0000-0000-00001E000000}"/>
    <cellStyle name="Accent2 2" xfId="18" xr:uid="{00000000-0005-0000-0000-00001F000000}"/>
    <cellStyle name="Accent2 3" xfId="19" xr:uid="{00000000-0005-0000-0000-000020000000}"/>
    <cellStyle name="Accent2 4" xfId="20" xr:uid="{00000000-0005-0000-0000-000021000000}"/>
    <cellStyle name="Accent2 5" xfId="192" xr:uid="{00000000-0005-0000-0000-000022000000}"/>
    <cellStyle name="Accent3 - 20%" xfId="21" xr:uid="{00000000-0005-0000-0000-000023000000}"/>
    <cellStyle name="Accent3 - 40%" xfId="22" xr:uid="{00000000-0005-0000-0000-000024000000}"/>
    <cellStyle name="Accent3 - 60%" xfId="23" xr:uid="{00000000-0005-0000-0000-000025000000}"/>
    <cellStyle name="Accent3 2" xfId="24" xr:uid="{00000000-0005-0000-0000-000026000000}"/>
    <cellStyle name="Accent3 3" xfId="25" xr:uid="{00000000-0005-0000-0000-000027000000}"/>
    <cellStyle name="Accent3 4" xfId="26" xr:uid="{00000000-0005-0000-0000-000028000000}"/>
    <cellStyle name="Accent3 5" xfId="191" xr:uid="{00000000-0005-0000-0000-000029000000}"/>
    <cellStyle name="Accent4 - 20%" xfId="27" xr:uid="{00000000-0005-0000-0000-00002A000000}"/>
    <cellStyle name="Accent4 - 40%" xfId="28" xr:uid="{00000000-0005-0000-0000-00002B000000}"/>
    <cellStyle name="Accent4 - 60%" xfId="29" xr:uid="{00000000-0005-0000-0000-00002C000000}"/>
    <cellStyle name="Accent4 2" xfId="30" xr:uid="{00000000-0005-0000-0000-00002D000000}"/>
    <cellStyle name="Accent4 3" xfId="31" xr:uid="{00000000-0005-0000-0000-00002E000000}"/>
    <cellStyle name="Accent4 4" xfId="32" xr:uid="{00000000-0005-0000-0000-00002F000000}"/>
    <cellStyle name="Accent4 5" xfId="190" xr:uid="{00000000-0005-0000-0000-000030000000}"/>
    <cellStyle name="Accent5 - 20%" xfId="33" xr:uid="{00000000-0005-0000-0000-000031000000}"/>
    <cellStyle name="Accent5 - 40%" xfId="34" xr:uid="{00000000-0005-0000-0000-000032000000}"/>
    <cellStyle name="Accent5 - 60%" xfId="35" xr:uid="{00000000-0005-0000-0000-000033000000}"/>
    <cellStyle name="Accent5 2" xfId="36" xr:uid="{00000000-0005-0000-0000-000034000000}"/>
    <cellStyle name="Accent5 3" xfId="37" xr:uid="{00000000-0005-0000-0000-000035000000}"/>
    <cellStyle name="Accent5 4" xfId="38" xr:uid="{00000000-0005-0000-0000-000036000000}"/>
    <cellStyle name="Accent5 5" xfId="189" xr:uid="{00000000-0005-0000-0000-000037000000}"/>
    <cellStyle name="Accent6 - 20%" xfId="39" xr:uid="{00000000-0005-0000-0000-000038000000}"/>
    <cellStyle name="Accent6 - 40%" xfId="40" xr:uid="{00000000-0005-0000-0000-000039000000}"/>
    <cellStyle name="Accent6 - 60%" xfId="41" xr:uid="{00000000-0005-0000-0000-00003A000000}"/>
    <cellStyle name="Accent6 2" xfId="42" xr:uid="{00000000-0005-0000-0000-00003B000000}"/>
    <cellStyle name="Accent6 3" xfId="43" xr:uid="{00000000-0005-0000-0000-00003C000000}"/>
    <cellStyle name="Accent6 4" xfId="44" xr:uid="{00000000-0005-0000-0000-00003D000000}"/>
    <cellStyle name="Accent6 5" xfId="188" xr:uid="{00000000-0005-0000-0000-00003E000000}"/>
    <cellStyle name="Bad 2" xfId="45" xr:uid="{00000000-0005-0000-0000-00003F000000}"/>
    <cellStyle name="Bad 3" xfId="187" xr:uid="{00000000-0005-0000-0000-000040000000}"/>
    <cellStyle name="Calculation" xfId="5" builtinId="22"/>
    <cellStyle name="Calculation 2" xfId="46" xr:uid="{00000000-0005-0000-0000-000042000000}"/>
    <cellStyle name="Calculation 2 2" xfId="267" xr:uid="{00000000-0005-0000-0000-000043000000}"/>
    <cellStyle name="Calculation 2 2 2" xfId="402" xr:uid="{00000000-0005-0000-0000-000044000000}"/>
    <cellStyle name="Calculation 2 2 2 2" xfId="704" xr:uid="{00000000-0005-0000-0000-000045000000}"/>
    <cellStyle name="Calculation 2 2 3" xfId="137" xr:uid="{00000000-0005-0000-0000-000046000000}"/>
    <cellStyle name="Calculation 2 2 3 2" xfId="705" xr:uid="{00000000-0005-0000-0000-000047000000}"/>
    <cellStyle name="Calculation 2 2 4" xfId="499" xr:uid="{00000000-0005-0000-0000-000048000000}"/>
    <cellStyle name="Calculation 2 2 4 2" xfId="706" xr:uid="{00000000-0005-0000-0000-000049000000}"/>
    <cellStyle name="Calculation 2 2 5" xfId="548" xr:uid="{00000000-0005-0000-0000-00004A000000}"/>
    <cellStyle name="Calculation 2 2 5 2" xfId="707" xr:uid="{00000000-0005-0000-0000-00004B000000}"/>
    <cellStyle name="Calculation 2 2 6" xfId="608" xr:uid="{00000000-0005-0000-0000-00004C000000}"/>
    <cellStyle name="Calculation 2 2 6 2" xfId="708" xr:uid="{00000000-0005-0000-0000-00004D000000}"/>
    <cellStyle name="Calculation 2 2 7" xfId="679" xr:uid="{00000000-0005-0000-0000-00004E000000}"/>
    <cellStyle name="Calculation 2 3" xfId="279" xr:uid="{00000000-0005-0000-0000-00004F000000}"/>
    <cellStyle name="Calculation 2 3 2" xfId="408" xr:uid="{00000000-0005-0000-0000-000050000000}"/>
    <cellStyle name="Calculation 2 3 2 2" xfId="710" xr:uid="{00000000-0005-0000-0000-000051000000}"/>
    <cellStyle name="Calculation 2 3 3" xfId="482" xr:uid="{00000000-0005-0000-0000-000052000000}"/>
    <cellStyle name="Calculation 2 3 3 2" xfId="711" xr:uid="{00000000-0005-0000-0000-000053000000}"/>
    <cellStyle name="Calculation 2 3 4" xfId="550" xr:uid="{00000000-0005-0000-0000-000054000000}"/>
    <cellStyle name="Calculation 2 3 4 2" xfId="712" xr:uid="{00000000-0005-0000-0000-000055000000}"/>
    <cellStyle name="Calculation 2 3 5" xfId="609" xr:uid="{00000000-0005-0000-0000-000056000000}"/>
    <cellStyle name="Calculation 2 3 5 2" xfId="713" xr:uid="{00000000-0005-0000-0000-000057000000}"/>
    <cellStyle name="Calculation 2 3 6" xfId="709" xr:uid="{00000000-0005-0000-0000-000058000000}"/>
    <cellStyle name="Calculation 2 4" xfId="112" xr:uid="{00000000-0005-0000-0000-000059000000}"/>
    <cellStyle name="Calculation 2 4 2" xfId="714" xr:uid="{00000000-0005-0000-0000-00005A000000}"/>
    <cellStyle name="Calculation 3" xfId="186" xr:uid="{00000000-0005-0000-0000-00005B000000}"/>
    <cellStyle name="Calculation 3 2" xfId="339" xr:uid="{00000000-0005-0000-0000-00005C000000}"/>
    <cellStyle name="Calculation 3 2 2" xfId="715" xr:uid="{00000000-0005-0000-0000-00005D000000}"/>
    <cellStyle name="Calculation 3 3" xfId="351" xr:uid="{00000000-0005-0000-0000-00005E000000}"/>
    <cellStyle name="Calculation 3 3 2" xfId="716" xr:uid="{00000000-0005-0000-0000-00005F000000}"/>
    <cellStyle name="Calculation 3 4" xfId="360" xr:uid="{00000000-0005-0000-0000-000060000000}"/>
    <cellStyle name="Calculation 3 4 2" xfId="717" xr:uid="{00000000-0005-0000-0000-000061000000}"/>
    <cellStyle name="Calculation 3 5" xfId="459" xr:uid="{00000000-0005-0000-0000-000062000000}"/>
    <cellStyle name="Calculation 3 5 2" xfId="718" xr:uid="{00000000-0005-0000-0000-000063000000}"/>
    <cellStyle name="Calculation 3 6" xfId="404" xr:uid="{00000000-0005-0000-0000-000064000000}"/>
    <cellStyle name="Calculation 3 6 2" xfId="719" xr:uid="{00000000-0005-0000-0000-000065000000}"/>
    <cellStyle name="Calculation 3 7" xfId="461" xr:uid="{00000000-0005-0000-0000-000066000000}"/>
    <cellStyle name="Check Cell 2" xfId="47" xr:uid="{00000000-0005-0000-0000-000067000000}"/>
    <cellStyle name="Comma" xfId="1" builtinId="3"/>
    <cellStyle name="Comma [0] 2" xfId="682" xr:uid="{00000000-0005-0000-0000-000069000000}"/>
    <cellStyle name="Comma 2" xfId="7" xr:uid="{00000000-0005-0000-0000-00006A000000}"/>
    <cellStyle name="Comma 2 2" xfId="266" xr:uid="{00000000-0005-0000-0000-00006B000000}"/>
    <cellStyle name="Comma 2 2 2" xfId="265" xr:uid="{00000000-0005-0000-0000-00006C000000}"/>
    <cellStyle name="Comma 2 2 2 2" xfId="322" xr:uid="{00000000-0005-0000-0000-00006D000000}"/>
    <cellStyle name="Comma 2 2 2 2 2" xfId="720" xr:uid="{00000000-0005-0000-0000-00006E000000}"/>
    <cellStyle name="Comma 2 2 2 3" xfId="697" xr:uid="{00000000-0005-0000-0000-00006F000000}"/>
    <cellStyle name="Comma 2 2 3" xfId="326" xr:uid="{00000000-0005-0000-0000-000070000000}"/>
    <cellStyle name="Comma 2 2 4" xfId="317" xr:uid="{00000000-0005-0000-0000-000071000000}"/>
    <cellStyle name="Comma 2 2 4 2" xfId="721" xr:uid="{00000000-0005-0000-0000-000072000000}"/>
    <cellStyle name="Comma 2 2 5" xfId="690" xr:uid="{00000000-0005-0000-0000-000073000000}"/>
    <cellStyle name="Comma 2 3" xfId="264" xr:uid="{00000000-0005-0000-0000-000074000000}"/>
    <cellStyle name="Comma 2 3 2" xfId="696" xr:uid="{00000000-0005-0000-0000-000075000000}"/>
    <cellStyle name="Comma 2 4" xfId="269" xr:uid="{00000000-0005-0000-0000-000076000000}"/>
    <cellStyle name="Comma 2 4 2" xfId="327" xr:uid="{00000000-0005-0000-0000-000077000000}"/>
    <cellStyle name="Comma 2 4 3" xfId="722" xr:uid="{00000000-0005-0000-0000-000078000000}"/>
    <cellStyle name="Comma 2 5" xfId="274" xr:uid="{00000000-0005-0000-0000-000079000000}"/>
    <cellStyle name="Comma 2 5 2" xfId="723" xr:uid="{00000000-0005-0000-0000-00007A000000}"/>
    <cellStyle name="Comma 2 6" xfId="115" xr:uid="{00000000-0005-0000-0000-00007B000000}"/>
    <cellStyle name="Comma 2 6 2" xfId="724" xr:uid="{00000000-0005-0000-0000-00007C000000}"/>
    <cellStyle name="Comma 3" xfId="263" xr:uid="{00000000-0005-0000-0000-00007D000000}"/>
    <cellStyle name="Comma 3 2" xfId="323" xr:uid="{00000000-0005-0000-0000-00007E000000}"/>
    <cellStyle name="Comma 3 2 2" xfId="700" xr:uid="{00000000-0005-0000-0000-00007F000000}"/>
    <cellStyle name="Comma 3 3" xfId="324" xr:uid="{00000000-0005-0000-0000-000080000000}"/>
    <cellStyle name="Comma 3 3 2" xfId="725" xr:uid="{00000000-0005-0000-0000-000081000000}"/>
    <cellStyle name="Comma 3 4" xfId="320" xr:uid="{00000000-0005-0000-0000-000082000000}"/>
    <cellStyle name="Comma 3 5" xfId="316" xr:uid="{00000000-0005-0000-0000-000083000000}"/>
    <cellStyle name="Comma 3 5 2" xfId="726" xr:uid="{00000000-0005-0000-0000-000084000000}"/>
    <cellStyle name="Comma 4" xfId="262" xr:uid="{00000000-0005-0000-0000-000085000000}"/>
    <cellStyle name="Comma 4 2" xfId="261" xr:uid="{00000000-0005-0000-0000-000086000000}"/>
    <cellStyle name="Comma 4 3" xfId="328" xr:uid="{00000000-0005-0000-0000-000087000000}"/>
    <cellStyle name="Comma 4 4" xfId="321" xr:uid="{00000000-0005-0000-0000-000088000000}"/>
    <cellStyle name="Comma 4 4 2" xfId="727" xr:uid="{00000000-0005-0000-0000-000089000000}"/>
    <cellStyle name="Comma 5" xfId="260" xr:uid="{00000000-0005-0000-0000-00008A000000}"/>
    <cellStyle name="Comma 6" xfId="218" xr:uid="{00000000-0005-0000-0000-00008B000000}"/>
    <cellStyle name="Comma 6 2" xfId="728" xr:uid="{00000000-0005-0000-0000-00008C000000}"/>
    <cellStyle name="Comma 7" xfId="277" xr:uid="{00000000-0005-0000-0000-00008D000000}"/>
    <cellStyle name="Comma 7 2" xfId="729" xr:uid="{00000000-0005-0000-0000-00008E000000}"/>
    <cellStyle name="Comma 8" xfId="687" xr:uid="{00000000-0005-0000-0000-00008F000000}"/>
    <cellStyle name="Currency 2" xfId="259" xr:uid="{00000000-0005-0000-0000-000090000000}"/>
    <cellStyle name="Emphasis 1" xfId="48" xr:uid="{00000000-0005-0000-0000-000091000000}"/>
    <cellStyle name="Emphasis 2" xfId="49" xr:uid="{00000000-0005-0000-0000-000092000000}"/>
    <cellStyle name="Emphasis 3" xfId="50" xr:uid="{00000000-0005-0000-0000-000093000000}"/>
    <cellStyle name="Excel Built-in Comma [0]" xfId="684" xr:uid="{00000000-0005-0000-0000-000094000000}"/>
    <cellStyle name="Excel Built-in Normal" xfId="179" xr:uid="{00000000-0005-0000-0000-000095000000}"/>
    <cellStyle name="Excel Built-in Normal 2" xfId="683" xr:uid="{00000000-0005-0000-0000-000096000000}"/>
    <cellStyle name="Explanatory Text 2" xfId="185" xr:uid="{00000000-0005-0000-0000-000097000000}"/>
    <cellStyle name="Good" xfId="103" builtinId="26"/>
    <cellStyle name="Good 2" xfId="51" xr:uid="{00000000-0005-0000-0000-000099000000}"/>
    <cellStyle name="Heading 1 2" xfId="52" xr:uid="{00000000-0005-0000-0000-00009A000000}"/>
    <cellStyle name="Heading 1 3" xfId="184" xr:uid="{00000000-0005-0000-0000-00009B000000}"/>
    <cellStyle name="Heading 2 2" xfId="53" xr:uid="{00000000-0005-0000-0000-00009C000000}"/>
    <cellStyle name="Heading 2 3" xfId="183" xr:uid="{00000000-0005-0000-0000-00009D000000}"/>
    <cellStyle name="Heading 3 2" xfId="54" xr:uid="{00000000-0005-0000-0000-00009E000000}"/>
    <cellStyle name="Heading 3 3" xfId="182" xr:uid="{00000000-0005-0000-0000-00009F000000}"/>
    <cellStyle name="Heading 4 2" xfId="55" xr:uid="{00000000-0005-0000-0000-0000A0000000}"/>
    <cellStyle name="Input 2" xfId="56" xr:uid="{00000000-0005-0000-0000-0000A1000000}"/>
    <cellStyle name="Input 2 2" xfId="258" xr:uid="{00000000-0005-0000-0000-0000A2000000}"/>
    <cellStyle name="Input 2 2 2" xfId="399" xr:uid="{00000000-0005-0000-0000-0000A3000000}"/>
    <cellStyle name="Input 2 2 2 2" xfId="730" xr:uid="{00000000-0005-0000-0000-0000A4000000}"/>
    <cellStyle name="Input 2 2 3" xfId="474" xr:uid="{00000000-0005-0000-0000-0000A5000000}"/>
    <cellStyle name="Input 2 2 3 2" xfId="731" xr:uid="{00000000-0005-0000-0000-0000A6000000}"/>
    <cellStyle name="Input 2 2 4" xfId="450" xr:uid="{00000000-0005-0000-0000-0000A7000000}"/>
    <cellStyle name="Input 2 2 4 2" xfId="732" xr:uid="{00000000-0005-0000-0000-0000A8000000}"/>
    <cellStyle name="Input 2 2 5" xfId="547" xr:uid="{00000000-0005-0000-0000-0000A9000000}"/>
    <cellStyle name="Input 2 2 5 2" xfId="733" xr:uid="{00000000-0005-0000-0000-0000AA000000}"/>
    <cellStyle name="Input 2 2 6" xfId="607" xr:uid="{00000000-0005-0000-0000-0000AB000000}"/>
    <cellStyle name="Input 2 2 6 2" xfId="734" xr:uid="{00000000-0005-0000-0000-0000AC000000}"/>
    <cellStyle name="Input 2 2 7" xfId="678" xr:uid="{00000000-0005-0000-0000-0000AD000000}"/>
    <cellStyle name="Input 2 3" xfId="280" xr:uid="{00000000-0005-0000-0000-0000AE000000}"/>
    <cellStyle name="Input 2 3 2" xfId="409" xr:uid="{00000000-0005-0000-0000-0000AF000000}"/>
    <cellStyle name="Input 2 3 2 2" xfId="736" xr:uid="{00000000-0005-0000-0000-0000B0000000}"/>
    <cellStyle name="Input 2 3 3" xfId="480" xr:uid="{00000000-0005-0000-0000-0000B1000000}"/>
    <cellStyle name="Input 2 3 3 2" xfId="737" xr:uid="{00000000-0005-0000-0000-0000B2000000}"/>
    <cellStyle name="Input 2 3 4" xfId="551" xr:uid="{00000000-0005-0000-0000-0000B3000000}"/>
    <cellStyle name="Input 2 3 4 2" xfId="738" xr:uid="{00000000-0005-0000-0000-0000B4000000}"/>
    <cellStyle name="Input 2 3 5" xfId="610" xr:uid="{00000000-0005-0000-0000-0000B5000000}"/>
    <cellStyle name="Input 2 3 5 2" xfId="739" xr:uid="{00000000-0005-0000-0000-0000B6000000}"/>
    <cellStyle name="Input 2 3 6" xfId="735" xr:uid="{00000000-0005-0000-0000-0000B7000000}"/>
    <cellStyle name="Input 2 4" xfId="155" xr:uid="{00000000-0005-0000-0000-0000B8000000}"/>
    <cellStyle name="Input 2 4 2" xfId="740" xr:uid="{00000000-0005-0000-0000-0000B9000000}"/>
    <cellStyle name="Linked Cell 2" xfId="57" xr:uid="{00000000-0005-0000-0000-0000BA000000}"/>
    <cellStyle name="Milliers [0] 2" xfId="694" xr:uid="{00000000-0005-0000-0000-0000BB000000}"/>
    <cellStyle name="Milliers 2" xfId="695" xr:uid="{00000000-0005-0000-0000-0000BC000000}"/>
    <cellStyle name="Milliers 3" xfId="699" xr:uid="{00000000-0005-0000-0000-0000BD000000}"/>
    <cellStyle name="Neutral" xfId="4" builtinId="28"/>
    <cellStyle name="Neutral 2" xfId="58" xr:uid="{00000000-0005-0000-0000-0000BF000000}"/>
    <cellStyle name="Normal" xfId="0" builtinId="0"/>
    <cellStyle name="Normal 10" xfId="681" xr:uid="{00000000-0005-0000-0000-0000C1000000}"/>
    <cellStyle name="Normal 2" xfId="2" xr:uid="{00000000-0005-0000-0000-0000C2000000}"/>
    <cellStyle name="Normal 2 2" xfId="257" xr:uid="{00000000-0005-0000-0000-0000C3000000}"/>
    <cellStyle name="Normal 2 2 2" xfId="680" xr:uid="{00000000-0005-0000-0000-0000C4000000}"/>
    <cellStyle name="Normal 2 2 2 2" xfId="741" xr:uid="{00000000-0005-0000-0000-0000C5000000}"/>
    <cellStyle name="Normal 2 3" xfId="215" xr:uid="{00000000-0005-0000-0000-0000C6000000}"/>
    <cellStyle name="Normal 2 4" xfId="270" xr:uid="{00000000-0005-0000-0000-0000C7000000}"/>
    <cellStyle name="Normal 2 4 2" xfId="742" xr:uid="{00000000-0005-0000-0000-0000C8000000}"/>
    <cellStyle name="Normal 3" xfId="3" xr:uid="{00000000-0005-0000-0000-0000C9000000}"/>
    <cellStyle name="Normal 3 2" xfId="256" xr:uid="{00000000-0005-0000-0000-0000CA000000}"/>
    <cellStyle name="Normal 3 2 2" xfId="325" xr:uid="{00000000-0005-0000-0000-0000CB000000}"/>
    <cellStyle name="Normal 3 2 2 2" xfId="744" xr:uid="{00000000-0005-0000-0000-0000CC000000}"/>
    <cellStyle name="Normal 3 2 3" xfId="743" xr:uid="{00000000-0005-0000-0000-0000CD000000}"/>
    <cellStyle name="Normal 3 3" xfId="278" xr:uid="{00000000-0005-0000-0000-0000CE000000}"/>
    <cellStyle name="Normal 3 4" xfId="111" xr:uid="{00000000-0005-0000-0000-0000CF000000}"/>
    <cellStyle name="Normal 3 4 2" xfId="745" xr:uid="{00000000-0005-0000-0000-0000D0000000}"/>
    <cellStyle name="Normal 3 5" xfId="692" xr:uid="{00000000-0005-0000-0000-0000D1000000}"/>
    <cellStyle name="Normal 4" xfId="6" xr:uid="{00000000-0005-0000-0000-0000D2000000}"/>
    <cellStyle name="Normal 4 2" xfId="255" xr:uid="{00000000-0005-0000-0000-0000D3000000}"/>
    <cellStyle name="Normal 4 2 2" xfId="703" xr:uid="{00000000-0005-0000-0000-0000D4000000}"/>
    <cellStyle name="Normal 4 3" xfId="273" xr:uid="{00000000-0005-0000-0000-0000D5000000}"/>
    <cellStyle name="Normal 4 3 2" xfId="746" xr:uid="{00000000-0005-0000-0000-0000D6000000}"/>
    <cellStyle name="Normal 4 4" xfId="318" xr:uid="{00000000-0005-0000-0000-0000D7000000}"/>
    <cellStyle name="Normal 4 4 2" xfId="747" xr:uid="{00000000-0005-0000-0000-0000D8000000}"/>
    <cellStyle name="Normal 4 5" xfId="114" xr:uid="{00000000-0005-0000-0000-0000D9000000}"/>
    <cellStyle name="Normal 4 5 2" xfId="748" xr:uid="{00000000-0005-0000-0000-0000DA000000}"/>
    <cellStyle name="Normal 4 6" xfId="688" xr:uid="{00000000-0005-0000-0000-0000DB000000}"/>
    <cellStyle name="Normal 5" xfId="178" xr:uid="{00000000-0005-0000-0000-0000DC000000}"/>
    <cellStyle name="Normal 5 2" xfId="254" xr:uid="{00000000-0005-0000-0000-0000DD000000}"/>
    <cellStyle name="Normal 6" xfId="216" xr:uid="{00000000-0005-0000-0000-0000DE000000}"/>
    <cellStyle name="Normal 7" xfId="271" xr:uid="{00000000-0005-0000-0000-0000DF000000}"/>
    <cellStyle name="Normal 7 2" xfId="749" xr:uid="{00000000-0005-0000-0000-0000E0000000}"/>
    <cellStyle name="Normal 8" xfId="272" xr:uid="{00000000-0005-0000-0000-0000E1000000}"/>
    <cellStyle name="Normal 8 2" xfId="750" xr:uid="{00000000-0005-0000-0000-0000E2000000}"/>
    <cellStyle name="Normal 9" xfId="276" xr:uid="{00000000-0005-0000-0000-0000E3000000}"/>
    <cellStyle name="Normal 9 2" xfId="751" xr:uid="{00000000-0005-0000-0000-0000E4000000}"/>
    <cellStyle name="Note 2" xfId="59" xr:uid="{00000000-0005-0000-0000-0000E5000000}"/>
    <cellStyle name="Note 2 2" xfId="253" xr:uid="{00000000-0005-0000-0000-0000E6000000}"/>
    <cellStyle name="Note 2 2 2" xfId="397" xr:uid="{00000000-0005-0000-0000-0000E7000000}"/>
    <cellStyle name="Note 2 2 2 2" xfId="752" xr:uid="{00000000-0005-0000-0000-0000E8000000}"/>
    <cellStyle name="Note 2 2 3" xfId="478" xr:uid="{00000000-0005-0000-0000-0000E9000000}"/>
    <cellStyle name="Note 2 2 3 2" xfId="753" xr:uid="{00000000-0005-0000-0000-0000EA000000}"/>
    <cellStyle name="Note 2 2 4" xfId="498" xr:uid="{00000000-0005-0000-0000-0000EB000000}"/>
    <cellStyle name="Note 2 2 4 2" xfId="754" xr:uid="{00000000-0005-0000-0000-0000EC000000}"/>
    <cellStyle name="Note 2 2 5" xfId="546" xr:uid="{00000000-0005-0000-0000-0000ED000000}"/>
    <cellStyle name="Note 2 2 5 2" xfId="755" xr:uid="{00000000-0005-0000-0000-0000EE000000}"/>
    <cellStyle name="Note 2 2 6" xfId="606" xr:uid="{00000000-0005-0000-0000-0000EF000000}"/>
    <cellStyle name="Note 2 2 6 2" xfId="756" xr:uid="{00000000-0005-0000-0000-0000F0000000}"/>
    <cellStyle name="Note 2 2 7" xfId="677" xr:uid="{00000000-0005-0000-0000-0000F1000000}"/>
    <cellStyle name="Note 2 3" xfId="281" xr:uid="{00000000-0005-0000-0000-0000F2000000}"/>
    <cellStyle name="Note 2 3 2" xfId="410" xr:uid="{00000000-0005-0000-0000-0000F3000000}"/>
    <cellStyle name="Note 2 3 2 2" xfId="758" xr:uid="{00000000-0005-0000-0000-0000F4000000}"/>
    <cellStyle name="Note 2 3 3" xfId="479" xr:uid="{00000000-0005-0000-0000-0000F5000000}"/>
    <cellStyle name="Note 2 3 3 2" xfId="759" xr:uid="{00000000-0005-0000-0000-0000F6000000}"/>
    <cellStyle name="Note 2 3 4" xfId="552" xr:uid="{00000000-0005-0000-0000-0000F7000000}"/>
    <cellStyle name="Note 2 3 4 2" xfId="760" xr:uid="{00000000-0005-0000-0000-0000F8000000}"/>
    <cellStyle name="Note 2 3 5" xfId="611" xr:uid="{00000000-0005-0000-0000-0000F9000000}"/>
    <cellStyle name="Note 2 3 5 2" xfId="761" xr:uid="{00000000-0005-0000-0000-0000FA000000}"/>
    <cellStyle name="Note 2 3 6" xfId="757" xr:uid="{00000000-0005-0000-0000-0000FB000000}"/>
    <cellStyle name="Note 2 4" xfId="154" xr:uid="{00000000-0005-0000-0000-0000FC000000}"/>
    <cellStyle name="Note 2 4 2" xfId="762" xr:uid="{00000000-0005-0000-0000-0000FD000000}"/>
    <cellStyle name="Output" xfId="104" builtinId="21"/>
    <cellStyle name="Output 2" xfId="60" xr:uid="{00000000-0005-0000-0000-0000FF000000}"/>
    <cellStyle name="Output 2 2" xfId="252" xr:uid="{00000000-0005-0000-0000-000000010000}"/>
    <cellStyle name="Output 2 2 2" xfId="396" xr:uid="{00000000-0005-0000-0000-000001010000}"/>
    <cellStyle name="Output 2 2 2 2" xfId="763" xr:uid="{00000000-0005-0000-0000-000002010000}"/>
    <cellStyle name="Output 2 2 3" xfId="512" xr:uid="{00000000-0005-0000-0000-000003010000}"/>
    <cellStyle name="Output 2 2 3 2" xfId="764" xr:uid="{00000000-0005-0000-0000-000004010000}"/>
    <cellStyle name="Output 2 2 4" xfId="149" xr:uid="{00000000-0005-0000-0000-000005010000}"/>
    <cellStyle name="Output 2 2 4 2" xfId="765" xr:uid="{00000000-0005-0000-0000-000006010000}"/>
    <cellStyle name="Output 2 2 5" xfId="545" xr:uid="{00000000-0005-0000-0000-000007010000}"/>
    <cellStyle name="Output 2 2 5 2" xfId="766" xr:uid="{00000000-0005-0000-0000-000008010000}"/>
    <cellStyle name="Output 2 2 6" xfId="605" xr:uid="{00000000-0005-0000-0000-000009010000}"/>
    <cellStyle name="Output 2 2 6 2" xfId="767" xr:uid="{00000000-0005-0000-0000-00000A010000}"/>
    <cellStyle name="Output 2 2 7" xfId="676" xr:uid="{00000000-0005-0000-0000-00000B010000}"/>
    <cellStyle name="Output 2 3" xfId="282" xr:uid="{00000000-0005-0000-0000-00000C010000}"/>
    <cellStyle name="Output 2 3 2" xfId="411" xr:uid="{00000000-0005-0000-0000-00000D010000}"/>
    <cellStyle name="Output 2 3 2 2" xfId="769" xr:uid="{00000000-0005-0000-0000-00000E010000}"/>
    <cellStyle name="Output 2 3 3" xfId="354" xr:uid="{00000000-0005-0000-0000-00000F010000}"/>
    <cellStyle name="Output 2 3 3 2" xfId="770" xr:uid="{00000000-0005-0000-0000-000010010000}"/>
    <cellStyle name="Output 2 3 4" xfId="553" xr:uid="{00000000-0005-0000-0000-000011010000}"/>
    <cellStyle name="Output 2 3 4 2" xfId="771" xr:uid="{00000000-0005-0000-0000-000012010000}"/>
    <cellStyle name="Output 2 3 5" xfId="612" xr:uid="{00000000-0005-0000-0000-000013010000}"/>
    <cellStyle name="Output 2 3 5 2" xfId="772" xr:uid="{00000000-0005-0000-0000-000014010000}"/>
    <cellStyle name="Output 2 3 6" xfId="768" xr:uid="{00000000-0005-0000-0000-000015010000}"/>
    <cellStyle name="Output 2 4" xfId="113" xr:uid="{00000000-0005-0000-0000-000016010000}"/>
    <cellStyle name="Output 2 4 2" xfId="773" xr:uid="{00000000-0005-0000-0000-000017010000}"/>
    <cellStyle name="Output 3" xfId="181" xr:uid="{00000000-0005-0000-0000-000018010000}"/>
    <cellStyle name="Output 3 2" xfId="335" xr:uid="{00000000-0005-0000-0000-000019010000}"/>
    <cellStyle name="Output 3 2 2" xfId="774" xr:uid="{00000000-0005-0000-0000-00001A010000}"/>
    <cellStyle name="Output 3 3" xfId="502" xr:uid="{00000000-0005-0000-0000-00001B010000}"/>
    <cellStyle name="Output 3 3 2" xfId="775" xr:uid="{00000000-0005-0000-0000-00001C010000}"/>
    <cellStyle name="Output 3 4" xfId="344" xr:uid="{00000000-0005-0000-0000-00001D010000}"/>
    <cellStyle name="Output 3 4 2" xfId="776" xr:uid="{00000000-0005-0000-0000-00001E010000}"/>
    <cellStyle name="Output 3 5" xfId="486" xr:uid="{00000000-0005-0000-0000-00001F010000}"/>
    <cellStyle name="Output 3 5 2" xfId="777" xr:uid="{00000000-0005-0000-0000-000020010000}"/>
    <cellStyle name="Output 3 6" xfId="541" xr:uid="{00000000-0005-0000-0000-000021010000}"/>
    <cellStyle name="Output 3 6 2" xfId="778" xr:uid="{00000000-0005-0000-0000-000022010000}"/>
    <cellStyle name="Output 3 7" xfId="403" xr:uid="{00000000-0005-0000-0000-000023010000}"/>
    <cellStyle name="Percent 2" xfId="8" xr:uid="{00000000-0005-0000-0000-000024010000}"/>
    <cellStyle name="Percent 2 2" xfId="213" xr:uid="{00000000-0005-0000-0000-000025010000}"/>
    <cellStyle name="Percent 2 2 2" xfId="779" xr:uid="{00000000-0005-0000-0000-000026010000}"/>
    <cellStyle name="Percent 2 3" xfId="251" xr:uid="{00000000-0005-0000-0000-000027010000}"/>
    <cellStyle name="Percent 2 4" xfId="319" xr:uid="{00000000-0005-0000-0000-000028010000}"/>
    <cellStyle name="Percent 2 4 2" xfId="780" xr:uid="{00000000-0005-0000-0000-000029010000}"/>
    <cellStyle name="Percent 2 5" xfId="116" xr:uid="{00000000-0005-0000-0000-00002A010000}"/>
    <cellStyle name="Percent 2 5 2" xfId="781" xr:uid="{00000000-0005-0000-0000-00002B010000}"/>
    <cellStyle name="Percent 2 6" xfId="691" xr:uid="{00000000-0005-0000-0000-00002C010000}"/>
    <cellStyle name="Percent 3" xfId="268" xr:uid="{00000000-0005-0000-0000-00002D010000}"/>
    <cellStyle name="Percent 3 2" xfId="212" xr:uid="{00000000-0005-0000-0000-00002E010000}"/>
    <cellStyle name="Percent 3 2 2" xfId="675" xr:uid="{00000000-0005-0000-0000-00002F010000}"/>
    <cellStyle name="Percent 3 2 2 2" xfId="782" xr:uid="{00000000-0005-0000-0000-000030010000}"/>
    <cellStyle name="Percent 4" xfId="214" xr:uid="{00000000-0005-0000-0000-000031010000}"/>
    <cellStyle name="Percent 4 2" xfId="329" xr:uid="{00000000-0005-0000-0000-000032010000}"/>
    <cellStyle name="Percent 5" xfId="217" xr:uid="{00000000-0005-0000-0000-000033010000}"/>
    <cellStyle name="Percent 5 2" xfId="783" xr:uid="{00000000-0005-0000-0000-000034010000}"/>
    <cellStyle name="Percent 6" xfId="275" xr:uid="{00000000-0005-0000-0000-000035010000}"/>
    <cellStyle name="Percent 6 2" xfId="784" xr:uid="{00000000-0005-0000-0000-000036010000}"/>
    <cellStyle name="Percent 7" xfId="315" xr:uid="{00000000-0005-0000-0000-000037010000}"/>
    <cellStyle name="Percent 7 2" xfId="785" xr:uid="{00000000-0005-0000-0000-000038010000}"/>
    <cellStyle name="Percent 8" xfId="109" xr:uid="{00000000-0005-0000-0000-000039010000}"/>
    <cellStyle name="Percent 9" xfId="689" xr:uid="{00000000-0005-0000-0000-00003A010000}"/>
    <cellStyle name="SAPBEXaggData" xfId="61" xr:uid="{00000000-0005-0000-0000-00003B010000}"/>
    <cellStyle name="SAPBEXaggData 2" xfId="250" xr:uid="{00000000-0005-0000-0000-00003C010000}"/>
    <cellStyle name="SAPBEXaggData 2 2" xfId="394" xr:uid="{00000000-0005-0000-0000-00003D010000}"/>
    <cellStyle name="SAPBEXaggData 2 2 2" xfId="786" xr:uid="{00000000-0005-0000-0000-00003E010000}"/>
    <cellStyle name="SAPBEXaggData 2 3" xfId="473" xr:uid="{00000000-0005-0000-0000-00003F010000}"/>
    <cellStyle name="SAPBEXaggData 2 3 2" xfId="787" xr:uid="{00000000-0005-0000-0000-000040010000}"/>
    <cellStyle name="SAPBEXaggData 2 4" xfId="342" xr:uid="{00000000-0005-0000-0000-000041010000}"/>
    <cellStyle name="SAPBEXaggData 2 4 2" xfId="788" xr:uid="{00000000-0005-0000-0000-000042010000}"/>
    <cellStyle name="SAPBEXaggData 2 5" xfId="544" xr:uid="{00000000-0005-0000-0000-000043010000}"/>
    <cellStyle name="SAPBEXaggData 2 5 2" xfId="789" xr:uid="{00000000-0005-0000-0000-000044010000}"/>
    <cellStyle name="SAPBEXaggData 2 6" xfId="604" xr:uid="{00000000-0005-0000-0000-000045010000}"/>
    <cellStyle name="SAPBEXaggData 2 6 2" xfId="790" xr:uid="{00000000-0005-0000-0000-000046010000}"/>
    <cellStyle name="SAPBEXaggData 2 7" xfId="674" xr:uid="{00000000-0005-0000-0000-000047010000}"/>
    <cellStyle name="SAPBEXaggData 3" xfId="283" xr:uid="{00000000-0005-0000-0000-000048010000}"/>
    <cellStyle name="SAPBEXaggData 3 2" xfId="412" xr:uid="{00000000-0005-0000-0000-000049010000}"/>
    <cellStyle name="SAPBEXaggData 3 2 2" xfId="792" xr:uid="{00000000-0005-0000-0000-00004A010000}"/>
    <cellStyle name="SAPBEXaggData 3 3" xfId="466" xr:uid="{00000000-0005-0000-0000-00004B010000}"/>
    <cellStyle name="SAPBEXaggData 3 3 2" xfId="793" xr:uid="{00000000-0005-0000-0000-00004C010000}"/>
    <cellStyle name="SAPBEXaggData 3 4" xfId="554" xr:uid="{00000000-0005-0000-0000-00004D010000}"/>
    <cellStyle name="SAPBEXaggData 3 4 2" xfId="794" xr:uid="{00000000-0005-0000-0000-00004E010000}"/>
    <cellStyle name="SAPBEXaggData 3 5" xfId="613" xr:uid="{00000000-0005-0000-0000-00004F010000}"/>
    <cellStyle name="SAPBEXaggData 3 5 2" xfId="795" xr:uid="{00000000-0005-0000-0000-000050010000}"/>
    <cellStyle name="SAPBEXaggData 3 6" xfId="791" xr:uid="{00000000-0005-0000-0000-000051010000}"/>
    <cellStyle name="SAPBEXaggData 4" xfId="153" xr:uid="{00000000-0005-0000-0000-000052010000}"/>
    <cellStyle name="SAPBEXaggData 4 2" xfId="796" xr:uid="{00000000-0005-0000-0000-000053010000}"/>
    <cellStyle name="SAPBEXaggDataEmph" xfId="62" xr:uid="{00000000-0005-0000-0000-000054010000}"/>
    <cellStyle name="SAPBEXaggDataEmph 2" xfId="249" xr:uid="{00000000-0005-0000-0000-000055010000}"/>
    <cellStyle name="SAPBEXaggDataEmph 2 2" xfId="393" xr:uid="{00000000-0005-0000-0000-000056010000}"/>
    <cellStyle name="SAPBEXaggDataEmph 2 2 2" xfId="797" xr:uid="{00000000-0005-0000-0000-000057010000}"/>
    <cellStyle name="SAPBEXaggDataEmph 2 3" xfId="508" xr:uid="{00000000-0005-0000-0000-000058010000}"/>
    <cellStyle name="SAPBEXaggDataEmph 2 3 2" xfId="798" xr:uid="{00000000-0005-0000-0000-000059010000}"/>
    <cellStyle name="SAPBEXaggDataEmph 2 4" xfId="497" xr:uid="{00000000-0005-0000-0000-00005A010000}"/>
    <cellStyle name="SAPBEXaggDataEmph 2 4 2" xfId="799" xr:uid="{00000000-0005-0000-0000-00005B010000}"/>
    <cellStyle name="SAPBEXaggDataEmph 2 5" xfId="543" xr:uid="{00000000-0005-0000-0000-00005C010000}"/>
    <cellStyle name="SAPBEXaggDataEmph 2 5 2" xfId="800" xr:uid="{00000000-0005-0000-0000-00005D010000}"/>
    <cellStyle name="SAPBEXaggDataEmph 2 6" xfId="603" xr:uid="{00000000-0005-0000-0000-00005E010000}"/>
    <cellStyle name="SAPBEXaggDataEmph 2 6 2" xfId="801" xr:uid="{00000000-0005-0000-0000-00005F010000}"/>
    <cellStyle name="SAPBEXaggDataEmph 2 7" xfId="673" xr:uid="{00000000-0005-0000-0000-000060010000}"/>
    <cellStyle name="SAPBEXaggDataEmph 3" xfId="284" xr:uid="{00000000-0005-0000-0000-000061010000}"/>
    <cellStyle name="SAPBEXaggDataEmph 3 2" xfId="413" xr:uid="{00000000-0005-0000-0000-000062010000}"/>
    <cellStyle name="SAPBEXaggDataEmph 3 2 2" xfId="803" xr:uid="{00000000-0005-0000-0000-000063010000}"/>
    <cellStyle name="SAPBEXaggDataEmph 3 3" xfId="167" xr:uid="{00000000-0005-0000-0000-000064010000}"/>
    <cellStyle name="SAPBEXaggDataEmph 3 3 2" xfId="804" xr:uid="{00000000-0005-0000-0000-000065010000}"/>
    <cellStyle name="SAPBEXaggDataEmph 3 4" xfId="555" xr:uid="{00000000-0005-0000-0000-000066010000}"/>
    <cellStyle name="SAPBEXaggDataEmph 3 4 2" xfId="805" xr:uid="{00000000-0005-0000-0000-000067010000}"/>
    <cellStyle name="SAPBEXaggDataEmph 3 5" xfId="614" xr:uid="{00000000-0005-0000-0000-000068010000}"/>
    <cellStyle name="SAPBEXaggDataEmph 3 5 2" xfId="806" xr:uid="{00000000-0005-0000-0000-000069010000}"/>
    <cellStyle name="SAPBEXaggDataEmph 3 6" xfId="802" xr:uid="{00000000-0005-0000-0000-00006A010000}"/>
    <cellStyle name="SAPBEXaggDataEmph 4" xfId="152" xr:uid="{00000000-0005-0000-0000-00006B010000}"/>
    <cellStyle name="SAPBEXaggDataEmph 4 2" xfId="807" xr:uid="{00000000-0005-0000-0000-00006C010000}"/>
    <cellStyle name="SAPBEXaggItem" xfId="63" xr:uid="{00000000-0005-0000-0000-00006D010000}"/>
    <cellStyle name="SAPBEXaggItem 2" xfId="248" xr:uid="{00000000-0005-0000-0000-00006E010000}"/>
    <cellStyle name="SAPBEXaggItem 2 2" xfId="392" xr:uid="{00000000-0005-0000-0000-00006F010000}"/>
    <cellStyle name="SAPBEXaggItem 2 2 2" xfId="808" xr:uid="{00000000-0005-0000-0000-000070010000}"/>
    <cellStyle name="SAPBEXaggItem 2 3" xfId="509" xr:uid="{00000000-0005-0000-0000-000071010000}"/>
    <cellStyle name="SAPBEXaggItem 2 3 2" xfId="809" xr:uid="{00000000-0005-0000-0000-000072010000}"/>
    <cellStyle name="SAPBEXaggItem 2 4" xfId="451" xr:uid="{00000000-0005-0000-0000-000073010000}"/>
    <cellStyle name="SAPBEXaggItem 2 4 2" xfId="810" xr:uid="{00000000-0005-0000-0000-000074010000}"/>
    <cellStyle name="SAPBEXaggItem 2 5" xfId="542" xr:uid="{00000000-0005-0000-0000-000075010000}"/>
    <cellStyle name="SAPBEXaggItem 2 5 2" xfId="811" xr:uid="{00000000-0005-0000-0000-000076010000}"/>
    <cellStyle name="SAPBEXaggItem 2 6" xfId="602" xr:uid="{00000000-0005-0000-0000-000077010000}"/>
    <cellStyle name="SAPBEXaggItem 2 6 2" xfId="812" xr:uid="{00000000-0005-0000-0000-000078010000}"/>
    <cellStyle name="SAPBEXaggItem 2 7" xfId="672" xr:uid="{00000000-0005-0000-0000-000079010000}"/>
    <cellStyle name="SAPBEXaggItem 3" xfId="285" xr:uid="{00000000-0005-0000-0000-00007A010000}"/>
    <cellStyle name="SAPBEXaggItem 3 2" xfId="414" xr:uid="{00000000-0005-0000-0000-00007B010000}"/>
    <cellStyle name="SAPBEXaggItem 3 2 2" xfId="814" xr:uid="{00000000-0005-0000-0000-00007C010000}"/>
    <cellStyle name="SAPBEXaggItem 3 3" xfId="504" xr:uid="{00000000-0005-0000-0000-00007D010000}"/>
    <cellStyle name="SAPBEXaggItem 3 3 2" xfId="815" xr:uid="{00000000-0005-0000-0000-00007E010000}"/>
    <cellStyle name="SAPBEXaggItem 3 4" xfId="556" xr:uid="{00000000-0005-0000-0000-00007F010000}"/>
    <cellStyle name="SAPBEXaggItem 3 4 2" xfId="816" xr:uid="{00000000-0005-0000-0000-000080010000}"/>
    <cellStyle name="SAPBEXaggItem 3 5" xfId="615" xr:uid="{00000000-0005-0000-0000-000081010000}"/>
    <cellStyle name="SAPBEXaggItem 3 5 2" xfId="817" xr:uid="{00000000-0005-0000-0000-000082010000}"/>
    <cellStyle name="SAPBEXaggItem 3 6" xfId="813" xr:uid="{00000000-0005-0000-0000-000083010000}"/>
    <cellStyle name="SAPBEXaggItem 4" xfId="151" xr:uid="{00000000-0005-0000-0000-000084010000}"/>
    <cellStyle name="SAPBEXaggItem 4 2" xfId="818" xr:uid="{00000000-0005-0000-0000-000085010000}"/>
    <cellStyle name="SAPBEXaggItemX" xfId="64" xr:uid="{00000000-0005-0000-0000-000086010000}"/>
    <cellStyle name="SAPBEXaggItemX 2" xfId="247" xr:uid="{00000000-0005-0000-0000-000087010000}"/>
    <cellStyle name="SAPBEXaggItemX 2 2" xfId="391" xr:uid="{00000000-0005-0000-0000-000088010000}"/>
    <cellStyle name="SAPBEXaggItemX 2 2 2" xfId="819" xr:uid="{00000000-0005-0000-0000-000089010000}"/>
    <cellStyle name="SAPBEXaggItemX 2 3" xfId="506" xr:uid="{00000000-0005-0000-0000-00008A010000}"/>
    <cellStyle name="SAPBEXaggItemX 2 3 2" xfId="820" xr:uid="{00000000-0005-0000-0000-00008B010000}"/>
    <cellStyle name="SAPBEXaggItemX 2 4" xfId="166" xr:uid="{00000000-0005-0000-0000-00008C010000}"/>
    <cellStyle name="SAPBEXaggItemX 2 4 2" xfId="821" xr:uid="{00000000-0005-0000-0000-00008D010000}"/>
    <cellStyle name="SAPBEXaggItemX 2 5" xfId="348" xr:uid="{00000000-0005-0000-0000-00008E010000}"/>
    <cellStyle name="SAPBEXaggItemX 2 5 2" xfId="822" xr:uid="{00000000-0005-0000-0000-00008F010000}"/>
    <cellStyle name="SAPBEXaggItemX 2 6" xfId="601" xr:uid="{00000000-0005-0000-0000-000090010000}"/>
    <cellStyle name="SAPBEXaggItemX 2 6 2" xfId="823" xr:uid="{00000000-0005-0000-0000-000091010000}"/>
    <cellStyle name="SAPBEXaggItemX 2 7" xfId="671" xr:uid="{00000000-0005-0000-0000-000092010000}"/>
    <cellStyle name="SAPBEXaggItemX 3" xfId="286" xr:uid="{00000000-0005-0000-0000-000093010000}"/>
    <cellStyle name="SAPBEXaggItemX 3 2" xfId="415" xr:uid="{00000000-0005-0000-0000-000094010000}"/>
    <cellStyle name="SAPBEXaggItemX 3 2 2" xfId="825" xr:uid="{00000000-0005-0000-0000-000095010000}"/>
    <cellStyle name="SAPBEXaggItemX 3 3" xfId="481" xr:uid="{00000000-0005-0000-0000-000096010000}"/>
    <cellStyle name="SAPBEXaggItemX 3 3 2" xfId="826" xr:uid="{00000000-0005-0000-0000-000097010000}"/>
    <cellStyle name="SAPBEXaggItemX 3 4" xfId="557" xr:uid="{00000000-0005-0000-0000-000098010000}"/>
    <cellStyle name="SAPBEXaggItemX 3 4 2" xfId="827" xr:uid="{00000000-0005-0000-0000-000099010000}"/>
    <cellStyle name="SAPBEXaggItemX 3 5" xfId="616" xr:uid="{00000000-0005-0000-0000-00009A010000}"/>
    <cellStyle name="SAPBEXaggItemX 3 5 2" xfId="828" xr:uid="{00000000-0005-0000-0000-00009B010000}"/>
    <cellStyle name="SAPBEXaggItemX 3 6" xfId="824" xr:uid="{00000000-0005-0000-0000-00009C010000}"/>
    <cellStyle name="SAPBEXaggItemX 4" xfId="150" xr:uid="{00000000-0005-0000-0000-00009D010000}"/>
    <cellStyle name="SAPBEXaggItemX 4 2" xfId="829" xr:uid="{00000000-0005-0000-0000-00009E010000}"/>
    <cellStyle name="SAPBEXchaText" xfId="65" xr:uid="{00000000-0005-0000-0000-00009F010000}"/>
    <cellStyle name="SAPBEXexcBad7" xfId="66" xr:uid="{00000000-0005-0000-0000-0000A0010000}"/>
    <cellStyle name="SAPBEXexcBad7 2" xfId="246" xr:uid="{00000000-0005-0000-0000-0000A1010000}"/>
    <cellStyle name="SAPBEXexcBad7 2 2" xfId="390" xr:uid="{00000000-0005-0000-0000-0000A2010000}"/>
    <cellStyle name="SAPBEXexcBad7 2 2 2" xfId="830" xr:uid="{00000000-0005-0000-0000-0000A3010000}"/>
    <cellStyle name="SAPBEXexcBad7 2 3" xfId="503" xr:uid="{00000000-0005-0000-0000-0000A4010000}"/>
    <cellStyle name="SAPBEXexcBad7 2 3 2" xfId="831" xr:uid="{00000000-0005-0000-0000-0000A5010000}"/>
    <cellStyle name="SAPBEXexcBad7 2 4" xfId="452" xr:uid="{00000000-0005-0000-0000-0000A6010000}"/>
    <cellStyle name="SAPBEXexcBad7 2 4 2" xfId="832" xr:uid="{00000000-0005-0000-0000-0000A7010000}"/>
    <cellStyle name="SAPBEXexcBad7 2 5" xfId="345" xr:uid="{00000000-0005-0000-0000-0000A8010000}"/>
    <cellStyle name="SAPBEXexcBad7 2 5 2" xfId="833" xr:uid="{00000000-0005-0000-0000-0000A9010000}"/>
    <cellStyle name="SAPBEXexcBad7 2 6" xfId="600" xr:uid="{00000000-0005-0000-0000-0000AA010000}"/>
    <cellStyle name="SAPBEXexcBad7 2 6 2" xfId="834" xr:uid="{00000000-0005-0000-0000-0000AB010000}"/>
    <cellStyle name="SAPBEXexcBad7 2 7" xfId="670" xr:uid="{00000000-0005-0000-0000-0000AC010000}"/>
    <cellStyle name="SAPBEXexcBad7 3" xfId="287" xr:uid="{00000000-0005-0000-0000-0000AD010000}"/>
    <cellStyle name="SAPBEXexcBad7 3 2" xfId="416" xr:uid="{00000000-0005-0000-0000-0000AE010000}"/>
    <cellStyle name="SAPBEXexcBad7 3 2 2" xfId="836" xr:uid="{00000000-0005-0000-0000-0000AF010000}"/>
    <cellStyle name="SAPBEXexcBad7 3 3" xfId="467" xr:uid="{00000000-0005-0000-0000-0000B0010000}"/>
    <cellStyle name="SAPBEXexcBad7 3 3 2" xfId="837" xr:uid="{00000000-0005-0000-0000-0000B1010000}"/>
    <cellStyle name="SAPBEXexcBad7 3 4" xfId="558" xr:uid="{00000000-0005-0000-0000-0000B2010000}"/>
    <cellStyle name="SAPBEXexcBad7 3 4 2" xfId="838" xr:uid="{00000000-0005-0000-0000-0000B3010000}"/>
    <cellStyle name="SAPBEXexcBad7 3 5" xfId="617" xr:uid="{00000000-0005-0000-0000-0000B4010000}"/>
    <cellStyle name="SAPBEXexcBad7 3 5 2" xfId="839" xr:uid="{00000000-0005-0000-0000-0000B5010000}"/>
    <cellStyle name="SAPBEXexcBad7 3 6" xfId="835" xr:uid="{00000000-0005-0000-0000-0000B6010000}"/>
    <cellStyle name="SAPBEXexcBad7 4" xfId="148" xr:uid="{00000000-0005-0000-0000-0000B7010000}"/>
    <cellStyle name="SAPBEXexcBad7 4 2" xfId="840" xr:uid="{00000000-0005-0000-0000-0000B8010000}"/>
    <cellStyle name="SAPBEXexcBad8" xfId="67" xr:uid="{00000000-0005-0000-0000-0000B9010000}"/>
    <cellStyle name="SAPBEXexcBad8 2" xfId="245" xr:uid="{00000000-0005-0000-0000-0000BA010000}"/>
    <cellStyle name="SAPBEXexcBad8 2 2" xfId="389" xr:uid="{00000000-0005-0000-0000-0000BB010000}"/>
    <cellStyle name="SAPBEXexcBad8 2 2 2" xfId="841" xr:uid="{00000000-0005-0000-0000-0000BC010000}"/>
    <cellStyle name="SAPBEXexcBad8 2 3" xfId="472" xr:uid="{00000000-0005-0000-0000-0000BD010000}"/>
    <cellStyle name="SAPBEXexcBad8 2 3 2" xfId="842" xr:uid="{00000000-0005-0000-0000-0000BE010000}"/>
    <cellStyle name="SAPBEXexcBad8 2 4" xfId="352" xr:uid="{00000000-0005-0000-0000-0000BF010000}"/>
    <cellStyle name="SAPBEXexcBad8 2 4 2" xfId="843" xr:uid="{00000000-0005-0000-0000-0000C0010000}"/>
    <cellStyle name="SAPBEXexcBad8 2 5" xfId="175" xr:uid="{00000000-0005-0000-0000-0000C1010000}"/>
    <cellStyle name="SAPBEXexcBad8 2 5 2" xfId="844" xr:uid="{00000000-0005-0000-0000-0000C2010000}"/>
    <cellStyle name="SAPBEXexcBad8 2 6" xfId="599" xr:uid="{00000000-0005-0000-0000-0000C3010000}"/>
    <cellStyle name="SAPBEXexcBad8 2 6 2" xfId="845" xr:uid="{00000000-0005-0000-0000-0000C4010000}"/>
    <cellStyle name="SAPBEXexcBad8 2 7" xfId="669" xr:uid="{00000000-0005-0000-0000-0000C5010000}"/>
    <cellStyle name="SAPBEXexcBad8 3" xfId="288" xr:uid="{00000000-0005-0000-0000-0000C6010000}"/>
    <cellStyle name="SAPBEXexcBad8 3 2" xfId="417" xr:uid="{00000000-0005-0000-0000-0000C7010000}"/>
    <cellStyle name="SAPBEXexcBad8 3 2 2" xfId="847" xr:uid="{00000000-0005-0000-0000-0000C8010000}"/>
    <cellStyle name="SAPBEXexcBad8 3 3" xfId="138" xr:uid="{00000000-0005-0000-0000-0000C9010000}"/>
    <cellStyle name="SAPBEXexcBad8 3 3 2" xfId="848" xr:uid="{00000000-0005-0000-0000-0000CA010000}"/>
    <cellStyle name="SAPBEXexcBad8 3 4" xfId="559" xr:uid="{00000000-0005-0000-0000-0000CB010000}"/>
    <cellStyle name="SAPBEXexcBad8 3 4 2" xfId="849" xr:uid="{00000000-0005-0000-0000-0000CC010000}"/>
    <cellStyle name="SAPBEXexcBad8 3 5" xfId="618" xr:uid="{00000000-0005-0000-0000-0000CD010000}"/>
    <cellStyle name="SAPBEXexcBad8 3 5 2" xfId="850" xr:uid="{00000000-0005-0000-0000-0000CE010000}"/>
    <cellStyle name="SAPBEXexcBad8 3 6" xfId="846" xr:uid="{00000000-0005-0000-0000-0000CF010000}"/>
    <cellStyle name="SAPBEXexcBad8 4" xfId="147" xr:uid="{00000000-0005-0000-0000-0000D0010000}"/>
    <cellStyle name="SAPBEXexcBad8 4 2" xfId="851" xr:uid="{00000000-0005-0000-0000-0000D1010000}"/>
    <cellStyle name="SAPBEXexcBad9" xfId="68" xr:uid="{00000000-0005-0000-0000-0000D2010000}"/>
    <cellStyle name="SAPBEXexcBad9 2" xfId="244" xr:uid="{00000000-0005-0000-0000-0000D3010000}"/>
    <cellStyle name="SAPBEXexcBad9 2 2" xfId="388" xr:uid="{00000000-0005-0000-0000-0000D4010000}"/>
    <cellStyle name="SAPBEXexcBad9 2 2 2" xfId="852" xr:uid="{00000000-0005-0000-0000-0000D5010000}"/>
    <cellStyle name="SAPBEXexcBad9 2 3" xfId="471" xr:uid="{00000000-0005-0000-0000-0000D6010000}"/>
    <cellStyle name="SAPBEXexcBad9 2 3 2" xfId="853" xr:uid="{00000000-0005-0000-0000-0000D7010000}"/>
    <cellStyle name="SAPBEXexcBad9 2 4" xfId="165" xr:uid="{00000000-0005-0000-0000-0000D8010000}"/>
    <cellStyle name="SAPBEXexcBad9 2 4 2" xfId="854" xr:uid="{00000000-0005-0000-0000-0000D9010000}"/>
    <cellStyle name="SAPBEXexcBad9 2 5" xfId="156" xr:uid="{00000000-0005-0000-0000-0000DA010000}"/>
    <cellStyle name="SAPBEXexcBad9 2 5 2" xfId="855" xr:uid="{00000000-0005-0000-0000-0000DB010000}"/>
    <cellStyle name="SAPBEXexcBad9 2 6" xfId="598" xr:uid="{00000000-0005-0000-0000-0000DC010000}"/>
    <cellStyle name="SAPBEXexcBad9 2 6 2" xfId="856" xr:uid="{00000000-0005-0000-0000-0000DD010000}"/>
    <cellStyle name="SAPBEXexcBad9 2 7" xfId="668" xr:uid="{00000000-0005-0000-0000-0000DE010000}"/>
    <cellStyle name="SAPBEXexcBad9 3" xfId="289" xr:uid="{00000000-0005-0000-0000-0000DF010000}"/>
    <cellStyle name="SAPBEXexcBad9 3 2" xfId="418" xr:uid="{00000000-0005-0000-0000-0000E0010000}"/>
    <cellStyle name="SAPBEXexcBad9 3 2 2" xfId="858" xr:uid="{00000000-0005-0000-0000-0000E1010000}"/>
    <cellStyle name="SAPBEXexcBad9 3 3" xfId="484" xr:uid="{00000000-0005-0000-0000-0000E2010000}"/>
    <cellStyle name="SAPBEXexcBad9 3 3 2" xfId="859" xr:uid="{00000000-0005-0000-0000-0000E3010000}"/>
    <cellStyle name="SAPBEXexcBad9 3 4" xfId="560" xr:uid="{00000000-0005-0000-0000-0000E4010000}"/>
    <cellStyle name="SAPBEXexcBad9 3 4 2" xfId="860" xr:uid="{00000000-0005-0000-0000-0000E5010000}"/>
    <cellStyle name="SAPBEXexcBad9 3 5" xfId="619" xr:uid="{00000000-0005-0000-0000-0000E6010000}"/>
    <cellStyle name="SAPBEXexcBad9 3 5 2" xfId="861" xr:uid="{00000000-0005-0000-0000-0000E7010000}"/>
    <cellStyle name="SAPBEXexcBad9 3 6" xfId="857" xr:uid="{00000000-0005-0000-0000-0000E8010000}"/>
    <cellStyle name="SAPBEXexcBad9 4" xfId="146" xr:uid="{00000000-0005-0000-0000-0000E9010000}"/>
    <cellStyle name="SAPBEXexcBad9 4 2" xfId="862" xr:uid="{00000000-0005-0000-0000-0000EA010000}"/>
    <cellStyle name="SAPBEXexcCritical4" xfId="69" xr:uid="{00000000-0005-0000-0000-0000EB010000}"/>
    <cellStyle name="SAPBEXexcCritical4 2" xfId="243" xr:uid="{00000000-0005-0000-0000-0000EC010000}"/>
    <cellStyle name="SAPBEXexcCritical4 2 2" xfId="387" xr:uid="{00000000-0005-0000-0000-0000ED010000}"/>
    <cellStyle name="SAPBEXexcCritical4 2 2 2" xfId="863" xr:uid="{00000000-0005-0000-0000-0000EE010000}"/>
    <cellStyle name="SAPBEXexcCritical4 2 3" xfId="513" xr:uid="{00000000-0005-0000-0000-0000EF010000}"/>
    <cellStyle name="SAPBEXexcCritical4 2 3 2" xfId="864" xr:uid="{00000000-0005-0000-0000-0000F0010000}"/>
    <cellStyle name="SAPBEXexcCritical4 2 4" xfId="496" xr:uid="{00000000-0005-0000-0000-0000F1010000}"/>
    <cellStyle name="SAPBEXexcCritical4 2 4 2" xfId="865" xr:uid="{00000000-0005-0000-0000-0000F2010000}"/>
    <cellStyle name="SAPBEXexcCritical4 2 5" xfId="334" xr:uid="{00000000-0005-0000-0000-0000F3010000}"/>
    <cellStyle name="SAPBEXexcCritical4 2 5 2" xfId="866" xr:uid="{00000000-0005-0000-0000-0000F4010000}"/>
    <cellStyle name="SAPBEXexcCritical4 2 6" xfId="597" xr:uid="{00000000-0005-0000-0000-0000F5010000}"/>
    <cellStyle name="SAPBEXexcCritical4 2 6 2" xfId="867" xr:uid="{00000000-0005-0000-0000-0000F6010000}"/>
    <cellStyle name="SAPBEXexcCritical4 2 7" xfId="667" xr:uid="{00000000-0005-0000-0000-0000F7010000}"/>
    <cellStyle name="SAPBEXexcCritical4 3" xfId="290" xr:uid="{00000000-0005-0000-0000-0000F8010000}"/>
    <cellStyle name="SAPBEXexcCritical4 3 2" xfId="419" xr:uid="{00000000-0005-0000-0000-0000F9010000}"/>
    <cellStyle name="SAPBEXexcCritical4 3 2 2" xfId="869" xr:uid="{00000000-0005-0000-0000-0000FA010000}"/>
    <cellStyle name="SAPBEXexcCritical4 3 3" xfId="510" xr:uid="{00000000-0005-0000-0000-0000FB010000}"/>
    <cellStyle name="SAPBEXexcCritical4 3 3 2" xfId="870" xr:uid="{00000000-0005-0000-0000-0000FC010000}"/>
    <cellStyle name="SAPBEXexcCritical4 3 4" xfId="561" xr:uid="{00000000-0005-0000-0000-0000FD010000}"/>
    <cellStyle name="SAPBEXexcCritical4 3 4 2" xfId="871" xr:uid="{00000000-0005-0000-0000-0000FE010000}"/>
    <cellStyle name="SAPBEXexcCritical4 3 5" xfId="620" xr:uid="{00000000-0005-0000-0000-0000FF010000}"/>
    <cellStyle name="SAPBEXexcCritical4 3 5 2" xfId="872" xr:uid="{00000000-0005-0000-0000-000000020000}"/>
    <cellStyle name="SAPBEXexcCritical4 3 6" xfId="868" xr:uid="{00000000-0005-0000-0000-000001020000}"/>
    <cellStyle name="SAPBEXexcCritical4 4" xfId="145" xr:uid="{00000000-0005-0000-0000-000002020000}"/>
    <cellStyle name="SAPBEXexcCritical4 4 2" xfId="873" xr:uid="{00000000-0005-0000-0000-000003020000}"/>
    <cellStyle name="SAPBEXexcCritical5" xfId="70" xr:uid="{00000000-0005-0000-0000-000004020000}"/>
    <cellStyle name="SAPBEXexcCritical5 2" xfId="242" xr:uid="{00000000-0005-0000-0000-000005020000}"/>
    <cellStyle name="SAPBEXexcCritical5 2 2" xfId="386" xr:uid="{00000000-0005-0000-0000-000006020000}"/>
    <cellStyle name="SAPBEXexcCritical5 2 2 2" xfId="874" xr:uid="{00000000-0005-0000-0000-000007020000}"/>
    <cellStyle name="SAPBEXexcCritical5 2 3" xfId="507" xr:uid="{00000000-0005-0000-0000-000008020000}"/>
    <cellStyle name="SAPBEXexcCritical5 2 3 2" xfId="875" xr:uid="{00000000-0005-0000-0000-000009020000}"/>
    <cellStyle name="SAPBEXexcCritical5 2 4" xfId="453" xr:uid="{00000000-0005-0000-0000-00000A020000}"/>
    <cellStyle name="SAPBEXexcCritical5 2 4 2" xfId="876" xr:uid="{00000000-0005-0000-0000-00000B020000}"/>
    <cellStyle name="SAPBEXexcCritical5 2 5" xfId="350" xr:uid="{00000000-0005-0000-0000-00000C020000}"/>
    <cellStyle name="SAPBEXexcCritical5 2 5 2" xfId="877" xr:uid="{00000000-0005-0000-0000-00000D020000}"/>
    <cellStyle name="SAPBEXexcCritical5 2 6" xfId="596" xr:uid="{00000000-0005-0000-0000-00000E020000}"/>
    <cellStyle name="SAPBEXexcCritical5 2 6 2" xfId="878" xr:uid="{00000000-0005-0000-0000-00000F020000}"/>
    <cellStyle name="SAPBEXexcCritical5 2 7" xfId="666" xr:uid="{00000000-0005-0000-0000-000010020000}"/>
    <cellStyle name="SAPBEXexcCritical5 3" xfId="291" xr:uid="{00000000-0005-0000-0000-000011020000}"/>
    <cellStyle name="SAPBEXexcCritical5 3 2" xfId="420" xr:uid="{00000000-0005-0000-0000-000012020000}"/>
    <cellStyle name="SAPBEXexcCritical5 3 2 2" xfId="880" xr:uid="{00000000-0005-0000-0000-000013020000}"/>
    <cellStyle name="SAPBEXexcCritical5 3 3" xfId="515" xr:uid="{00000000-0005-0000-0000-000014020000}"/>
    <cellStyle name="SAPBEXexcCritical5 3 3 2" xfId="881" xr:uid="{00000000-0005-0000-0000-000015020000}"/>
    <cellStyle name="SAPBEXexcCritical5 3 4" xfId="562" xr:uid="{00000000-0005-0000-0000-000016020000}"/>
    <cellStyle name="SAPBEXexcCritical5 3 4 2" xfId="882" xr:uid="{00000000-0005-0000-0000-000017020000}"/>
    <cellStyle name="SAPBEXexcCritical5 3 5" xfId="621" xr:uid="{00000000-0005-0000-0000-000018020000}"/>
    <cellStyle name="SAPBEXexcCritical5 3 5 2" xfId="883" xr:uid="{00000000-0005-0000-0000-000019020000}"/>
    <cellStyle name="SAPBEXexcCritical5 3 6" xfId="879" xr:uid="{00000000-0005-0000-0000-00001A020000}"/>
    <cellStyle name="SAPBEXexcCritical5 4" xfId="144" xr:uid="{00000000-0005-0000-0000-00001B020000}"/>
    <cellStyle name="SAPBEXexcCritical5 4 2" xfId="884" xr:uid="{00000000-0005-0000-0000-00001C020000}"/>
    <cellStyle name="SAPBEXexcCritical6" xfId="71" xr:uid="{00000000-0005-0000-0000-00001D020000}"/>
    <cellStyle name="SAPBEXexcCritical6 2" xfId="241" xr:uid="{00000000-0005-0000-0000-00001E020000}"/>
    <cellStyle name="SAPBEXexcCritical6 2 2" xfId="385" xr:uid="{00000000-0005-0000-0000-00001F020000}"/>
    <cellStyle name="SAPBEXexcCritical6 2 2 2" xfId="885" xr:uid="{00000000-0005-0000-0000-000020020000}"/>
    <cellStyle name="SAPBEXexcCritical6 2 3" xfId="470" xr:uid="{00000000-0005-0000-0000-000021020000}"/>
    <cellStyle name="SAPBEXexcCritical6 2 3 2" xfId="886" xr:uid="{00000000-0005-0000-0000-000022020000}"/>
    <cellStyle name="SAPBEXexcCritical6 2 4" xfId="164" xr:uid="{00000000-0005-0000-0000-000023020000}"/>
    <cellStyle name="SAPBEXexcCritical6 2 4 2" xfId="887" xr:uid="{00000000-0005-0000-0000-000024020000}"/>
    <cellStyle name="SAPBEXexcCritical6 2 5" xfId="346" xr:uid="{00000000-0005-0000-0000-000025020000}"/>
    <cellStyle name="SAPBEXexcCritical6 2 5 2" xfId="888" xr:uid="{00000000-0005-0000-0000-000026020000}"/>
    <cellStyle name="SAPBEXexcCritical6 2 6" xfId="595" xr:uid="{00000000-0005-0000-0000-000027020000}"/>
    <cellStyle name="SAPBEXexcCritical6 2 6 2" xfId="889" xr:uid="{00000000-0005-0000-0000-000028020000}"/>
    <cellStyle name="SAPBEXexcCritical6 2 7" xfId="665" xr:uid="{00000000-0005-0000-0000-000029020000}"/>
    <cellStyle name="SAPBEXexcCritical6 3" xfId="292" xr:uid="{00000000-0005-0000-0000-00002A020000}"/>
    <cellStyle name="SAPBEXexcCritical6 3 2" xfId="421" xr:uid="{00000000-0005-0000-0000-00002B020000}"/>
    <cellStyle name="SAPBEXexcCritical6 3 2 2" xfId="891" xr:uid="{00000000-0005-0000-0000-00002C020000}"/>
    <cellStyle name="SAPBEXexcCritical6 3 3" xfId="516" xr:uid="{00000000-0005-0000-0000-00002D020000}"/>
    <cellStyle name="SAPBEXexcCritical6 3 3 2" xfId="892" xr:uid="{00000000-0005-0000-0000-00002E020000}"/>
    <cellStyle name="SAPBEXexcCritical6 3 4" xfId="563" xr:uid="{00000000-0005-0000-0000-00002F020000}"/>
    <cellStyle name="SAPBEXexcCritical6 3 4 2" xfId="893" xr:uid="{00000000-0005-0000-0000-000030020000}"/>
    <cellStyle name="SAPBEXexcCritical6 3 5" xfId="622" xr:uid="{00000000-0005-0000-0000-000031020000}"/>
    <cellStyle name="SAPBEXexcCritical6 3 5 2" xfId="894" xr:uid="{00000000-0005-0000-0000-000032020000}"/>
    <cellStyle name="SAPBEXexcCritical6 3 6" xfId="890" xr:uid="{00000000-0005-0000-0000-000033020000}"/>
    <cellStyle name="SAPBEXexcCritical6 4" xfId="143" xr:uid="{00000000-0005-0000-0000-000034020000}"/>
    <cellStyle name="SAPBEXexcCritical6 4 2" xfId="895" xr:uid="{00000000-0005-0000-0000-000035020000}"/>
    <cellStyle name="SAPBEXexcGood1" xfId="72" xr:uid="{00000000-0005-0000-0000-000036020000}"/>
    <cellStyle name="SAPBEXexcGood1 2" xfId="240" xr:uid="{00000000-0005-0000-0000-000037020000}"/>
    <cellStyle name="SAPBEXexcGood1 2 2" xfId="384" xr:uid="{00000000-0005-0000-0000-000038020000}"/>
    <cellStyle name="SAPBEXexcGood1 2 2 2" xfId="896" xr:uid="{00000000-0005-0000-0000-000039020000}"/>
    <cellStyle name="SAPBEXexcGood1 2 3" xfId="356" xr:uid="{00000000-0005-0000-0000-00003A020000}"/>
    <cellStyle name="SAPBEXexcGood1 2 3 2" xfId="897" xr:uid="{00000000-0005-0000-0000-00003B020000}"/>
    <cellStyle name="SAPBEXexcGood1 2 4" xfId="495" xr:uid="{00000000-0005-0000-0000-00003C020000}"/>
    <cellStyle name="SAPBEXexcGood1 2 4 2" xfId="898" xr:uid="{00000000-0005-0000-0000-00003D020000}"/>
    <cellStyle name="SAPBEXexcGood1 2 5" xfId="139" xr:uid="{00000000-0005-0000-0000-00003E020000}"/>
    <cellStyle name="SAPBEXexcGood1 2 5 2" xfId="899" xr:uid="{00000000-0005-0000-0000-00003F020000}"/>
    <cellStyle name="SAPBEXexcGood1 2 6" xfId="594" xr:uid="{00000000-0005-0000-0000-000040020000}"/>
    <cellStyle name="SAPBEXexcGood1 2 6 2" xfId="900" xr:uid="{00000000-0005-0000-0000-000041020000}"/>
    <cellStyle name="SAPBEXexcGood1 2 7" xfId="664" xr:uid="{00000000-0005-0000-0000-000042020000}"/>
    <cellStyle name="SAPBEXexcGood1 3" xfId="293" xr:uid="{00000000-0005-0000-0000-000043020000}"/>
    <cellStyle name="SAPBEXexcGood1 3 2" xfId="422" xr:uid="{00000000-0005-0000-0000-000044020000}"/>
    <cellStyle name="SAPBEXexcGood1 3 2 2" xfId="902" xr:uid="{00000000-0005-0000-0000-000045020000}"/>
    <cellStyle name="SAPBEXexcGood1 3 3" xfId="517" xr:uid="{00000000-0005-0000-0000-000046020000}"/>
    <cellStyle name="SAPBEXexcGood1 3 3 2" xfId="903" xr:uid="{00000000-0005-0000-0000-000047020000}"/>
    <cellStyle name="SAPBEXexcGood1 3 4" xfId="564" xr:uid="{00000000-0005-0000-0000-000048020000}"/>
    <cellStyle name="SAPBEXexcGood1 3 4 2" xfId="904" xr:uid="{00000000-0005-0000-0000-000049020000}"/>
    <cellStyle name="SAPBEXexcGood1 3 5" xfId="623" xr:uid="{00000000-0005-0000-0000-00004A020000}"/>
    <cellStyle name="SAPBEXexcGood1 3 5 2" xfId="905" xr:uid="{00000000-0005-0000-0000-00004B020000}"/>
    <cellStyle name="SAPBEXexcGood1 3 6" xfId="901" xr:uid="{00000000-0005-0000-0000-00004C020000}"/>
    <cellStyle name="SAPBEXexcGood1 4" xfId="142" xr:uid="{00000000-0005-0000-0000-00004D020000}"/>
    <cellStyle name="SAPBEXexcGood1 4 2" xfId="906" xr:uid="{00000000-0005-0000-0000-00004E020000}"/>
    <cellStyle name="SAPBEXexcGood2" xfId="73" xr:uid="{00000000-0005-0000-0000-00004F020000}"/>
    <cellStyle name="SAPBEXexcGood2 2" xfId="239" xr:uid="{00000000-0005-0000-0000-000050020000}"/>
    <cellStyle name="SAPBEXexcGood2 2 2" xfId="383" xr:uid="{00000000-0005-0000-0000-000051020000}"/>
    <cellStyle name="SAPBEXexcGood2 2 2 2" xfId="907" xr:uid="{00000000-0005-0000-0000-000052020000}"/>
    <cellStyle name="SAPBEXexcGood2 2 3" xfId="483" xr:uid="{00000000-0005-0000-0000-000053020000}"/>
    <cellStyle name="SAPBEXexcGood2 2 3 2" xfId="908" xr:uid="{00000000-0005-0000-0000-000054020000}"/>
    <cellStyle name="SAPBEXexcGood2 2 4" xfId="454" xr:uid="{00000000-0005-0000-0000-000055020000}"/>
    <cellStyle name="SAPBEXexcGood2 2 4 2" xfId="909" xr:uid="{00000000-0005-0000-0000-000056020000}"/>
    <cellStyle name="SAPBEXexcGood2 2 5" xfId="332" xr:uid="{00000000-0005-0000-0000-000057020000}"/>
    <cellStyle name="SAPBEXexcGood2 2 5 2" xfId="910" xr:uid="{00000000-0005-0000-0000-000058020000}"/>
    <cellStyle name="SAPBEXexcGood2 2 6" xfId="593" xr:uid="{00000000-0005-0000-0000-000059020000}"/>
    <cellStyle name="SAPBEXexcGood2 2 6 2" xfId="911" xr:uid="{00000000-0005-0000-0000-00005A020000}"/>
    <cellStyle name="SAPBEXexcGood2 2 7" xfId="663" xr:uid="{00000000-0005-0000-0000-00005B020000}"/>
    <cellStyle name="SAPBEXexcGood2 3" xfId="294" xr:uid="{00000000-0005-0000-0000-00005C020000}"/>
    <cellStyle name="SAPBEXexcGood2 3 2" xfId="423" xr:uid="{00000000-0005-0000-0000-00005D020000}"/>
    <cellStyle name="SAPBEXexcGood2 3 2 2" xfId="913" xr:uid="{00000000-0005-0000-0000-00005E020000}"/>
    <cellStyle name="SAPBEXexcGood2 3 3" xfId="518" xr:uid="{00000000-0005-0000-0000-00005F020000}"/>
    <cellStyle name="SAPBEXexcGood2 3 3 2" xfId="914" xr:uid="{00000000-0005-0000-0000-000060020000}"/>
    <cellStyle name="SAPBEXexcGood2 3 4" xfId="565" xr:uid="{00000000-0005-0000-0000-000061020000}"/>
    <cellStyle name="SAPBEXexcGood2 3 4 2" xfId="915" xr:uid="{00000000-0005-0000-0000-000062020000}"/>
    <cellStyle name="SAPBEXexcGood2 3 5" xfId="624" xr:uid="{00000000-0005-0000-0000-000063020000}"/>
    <cellStyle name="SAPBEXexcGood2 3 5 2" xfId="916" xr:uid="{00000000-0005-0000-0000-000064020000}"/>
    <cellStyle name="SAPBEXexcGood2 3 6" xfId="912" xr:uid="{00000000-0005-0000-0000-000065020000}"/>
    <cellStyle name="SAPBEXexcGood2 4" xfId="141" xr:uid="{00000000-0005-0000-0000-000066020000}"/>
    <cellStyle name="SAPBEXexcGood2 4 2" xfId="917" xr:uid="{00000000-0005-0000-0000-000067020000}"/>
    <cellStyle name="SAPBEXexcGood3" xfId="74" xr:uid="{00000000-0005-0000-0000-000068020000}"/>
    <cellStyle name="SAPBEXexcGood3 2" xfId="238" xr:uid="{00000000-0005-0000-0000-000069020000}"/>
    <cellStyle name="SAPBEXexcGood3 2 2" xfId="382" xr:uid="{00000000-0005-0000-0000-00006A020000}"/>
    <cellStyle name="SAPBEXexcGood3 2 2 2" xfId="918" xr:uid="{00000000-0005-0000-0000-00006B020000}"/>
    <cellStyle name="SAPBEXexcGood3 2 3" xfId="469" xr:uid="{00000000-0005-0000-0000-00006C020000}"/>
    <cellStyle name="SAPBEXexcGood3 2 3 2" xfId="919" xr:uid="{00000000-0005-0000-0000-00006D020000}"/>
    <cellStyle name="SAPBEXexcGood3 2 4" xfId="465" xr:uid="{00000000-0005-0000-0000-00006E020000}"/>
    <cellStyle name="SAPBEXexcGood3 2 4 2" xfId="920" xr:uid="{00000000-0005-0000-0000-00006F020000}"/>
    <cellStyle name="SAPBEXexcGood3 2 5" xfId="173" xr:uid="{00000000-0005-0000-0000-000070020000}"/>
    <cellStyle name="SAPBEXexcGood3 2 5 2" xfId="921" xr:uid="{00000000-0005-0000-0000-000071020000}"/>
    <cellStyle name="SAPBEXexcGood3 2 6" xfId="592" xr:uid="{00000000-0005-0000-0000-000072020000}"/>
    <cellStyle name="SAPBEXexcGood3 2 6 2" xfId="922" xr:uid="{00000000-0005-0000-0000-000073020000}"/>
    <cellStyle name="SAPBEXexcGood3 2 7" xfId="662" xr:uid="{00000000-0005-0000-0000-000074020000}"/>
    <cellStyle name="SAPBEXexcGood3 3" xfId="295" xr:uid="{00000000-0005-0000-0000-000075020000}"/>
    <cellStyle name="SAPBEXexcGood3 3 2" xfId="424" xr:uid="{00000000-0005-0000-0000-000076020000}"/>
    <cellStyle name="SAPBEXexcGood3 3 2 2" xfId="924" xr:uid="{00000000-0005-0000-0000-000077020000}"/>
    <cellStyle name="SAPBEXexcGood3 3 3" xfId="519" xr:uid="{00000000-0005-0000-0000-000078020000}"/>
    <cellStyle name="SAPBEXexcGood3 3 3 2" xfId="925" xr:uid="{00000000-0005-0000-0000-000079020000}"/>
    <cellStyle name="SAPBEXexcGood3 3 4" xfId="566" xr:uid="{00000000-0005-0000-0000-00007A020000}"/>
    <cellStyle name="SAPBEXexcGood3 3 4 2" xfId="926" xr:uid="{00000000-0005-0000-0000-00007B020000}"/>
    <cellStyle name="SAPBEXexcGood3 3 5" xfId="625" xr:uid="{00000000-0005-0000-0000-00007C020000}"/>
    <cellStyle name="SAPBEXexcGood3 3 5 2" xfId="927" xr:uid="{00000000-0005-0000-0000-00007D020000}"/>
    <cellStyle name="SAPBEXexcGood3 3 6" xfId="923" xr:uid="{00000000-0005-0000-0000-00007E020000}"/>
    <cellStyle name="SAPBEXexcGood3 4" xfId="140" xr:uid="{00000000-0005-0000-0000-00007F020000}"/>
    <cellStyle name="SAPBEXexcGood3 4 2" xfId="928" xr:uid="{00000000-0005-0000-0000-000080020000}"/>
    <cellStyle name="SAPBEXfilterDrill" xfId="75" xr:uid="{00000000-0005-0000-0000-000081020000}"/>
    <cellStyle name="SAPBEXfilterDrill 2" xfId="698" xr:uid="{00000000-0005-0000-0000-000082020000}"/>
    <cellStyle name="SAPBEXfilterDrill 2 2" xfId="702" xr:uid="{00000000-0005-0000-0000-000083020000}"/>
    <cellStyle name="SAPBEXfilterDrill 3" xfId="701" xr:uid="{00000000-0005-0000-0000-000084020000}"/>
    <cellStyle name="SAPBEXfilterDrill 4" xfId="693" xr:uid="{00000000-0005-0000-0000-000085020000}"/>
    <cellStyle name="SAPBEXfilterItem" xfId="76" xr:uid="{00000000-0005-0000-0000-000086020000}"/>
    <cellStyle name="SAPBEXfilterText" xfId="77" xr:uid="{00000000-0005-0000-0000-000087020000}"/>
    <cellStyle name="SAPBEXformats" xfId="78" xr:uid="{00000000-0005-0000-0000-000088020000}"/>
    <cellStyle name="SAPBEXformats 2" xfId="237" xr:uid="{00000000-0005-0000-0000-000089020000}"/>
    <cellStyle name="SAPBEXformats 2 2" xfId="381" xr:uid="{00000000-0005-0000-0000-00008A020000}"/>
    <cellStyle name="SAPBEXformats 2 2 2" xfId="929" xr:uid="{00000000-0005-0000-0000-00008B020000}"/>
    <cellStyle name="SAPBEXformats 2 3" xfId="337" xr:uid="{00000000-0005-0000-0000-00008C020000}"/>
    <cellStyle name="SAPBEXformats 2 3 2" xfId="930" xr:uid="{00000000-0005-0000-0000-00008D020000}"/>
    <cellStyle name="SAPBEXformats 2 4" xfId="163" xr:uid="{00000000-0005-0000-0000-00008E020000}"/>
    <cellStyle name="SAPBEXformats 2 4 2" xfId="931" xr:uid="{00000000-0005-0000-0000-00008F020000}"/>
    <cellStyle name="SAPBEXformats 2 5" xfId="475" xr:uid="{00000000-0005-0000-0000-000090020000}"/>
    <cellStyle name="SAPBEXformats 2 5 2" xfId="932" xr:uid="{00000000-0005-0000-0000-000091020000}"/>
    <cellStyle name="SAPBEXformats 2 6" xfId="591" xr:uid="{00000000-0005-0000-0000-000092020000}"/>
    <cellStyle name="SAPBEXformats 2 6 2" xfId="933" xr:uid="{00000000-0005-0000-0000-000093020000}"/>
    <cellStyle name="SAPBEXformats 2 7" xfId="661" xr:uid="{00000000-0005-0000-0000-000094020000}"/>
    <cellStyle name="SAPBEXformats 3" xfId="296" xr:uid="{00000000-0005-0000-0000-000095020000}"/>
    <cellStyle name="SAPBEXformats 3 2" xfId="425" xr:uid="{00000000-0005-0000-0000-000096020000}"/>
    <cellStyle name="SAPBEXformats 3 2 2" xfId="935" xr:uid="{00000000-0005-0000-0000-000097020000}"/>
    <cellStyle name="SAPBEXformats 3 3" xfId="520" xr:uid="{00000000-0005-0000-0000-000098020000}"/>
    <cellStyle name="SAPBEXformats 3 3 2" xfId="936" xr:uid="{00000000-0005-0000-0000-000099020000}"/>
    <cellStyle name="SAPBEXformats 3 4" xfId="567" xr:uid="{00000000-0005-0000-0000-00009A020000}"/>
    <cellStyle name="SAPBEXformats 3 4 2" xfId="937" xr:uid="{00000000-0005-0000-0000-00009B020000}"/>
    <cellStyle name="SAPBEXformats 3 5" xfId="626" xr:uid="{00000000-0005-0000-0000-00009C020000}"/>
    <cellStyle name="SAPBEXformats 3 5 2" xfId="938" xr:uid="{00000000-0005-0000-0000-00009D020000}"/>
    <cellStyle name="SAPBEXformats 3 6" xfId="934" xr:uid="{00000000-0005-0000-0000-00009E020000}"/>
    <cellStyle name="SAPBEXformats 4" xfId="136" xr:uid="{00000000-0005-0000-0000-00009F020000}"/>
    <cellStyle name="SAPBEXformats 4 2" xfId="939" xr:uid="{00000000-0005-0000-0000-0000A0020000}"/>
    <cellStyle name="SAPBEXheaderItem" xfId="79" xr:uid="{00000000-0005-0000-0000-0000A1020000}"/>
    <cellStyle name="SAPBEXheaderText" xfId="80" xr:uid="{00000000-0005-0000-0000-0000A2020000}"/>
    <cellStyle name="SAPBEXHLevel0" xfId="81" xr:uid="{00000000-0005-0000-0000-0000A3020000}"/>
    <cellStyle name="SAPBEXHLevel0 2" xfId="236" xr:uid="{00000000-0005-0000-0000-0000A4020000}"/>
    <cellStyle name="SAPBEXHLevel0 2 2" xfId="380" xr:uid="{00000000-0005-0000-0000-0000A5020000}"/>
    <cellStyle name="SAPBEXHLevel0 2 2 2" xfId="940" xr:uid="{00000000-0005-0000-0000-0000A6020000}"/>
    <cellStyle name="SAPBEXHLevel0 2 3" xfId="157" xr:uid="{00000000-0005-0000-0000-0000A7020000}"/>
    <cellStyle name="SAPBEXHLevel0 2 3 2" xfId="941" xr:uid="{00000000-0005-0000-0000-0000A8020000}"/>
    <cellStyle name="SAPBEXHLevel0 2 4" xfId="494" xr:uid="{00000000-0005-0000-0000-0000A9020000}"/>
    <cellStyle name="SAPBEXHLevel0 2 4 2" xfId="942" xr:uid="{00000000-0005-0000-0000-0000AA020000}"/>
    <cellStyle name="SAPBEXHLevel0 2 5" xfId="341" xr:uid="{00000000-0005-0000-0000-0000AB020000}"/>
    <cellStyle name="SAPBEXHLevel0 2 5 2" xfId="943" xr:uid="{00000000-0005-0000-0000-0000AC020000}"/>
    <cellStyle name="SAPBEXHLevel0 2 6" xfId="590" xr:uid="{00000000-0005-0000-0000-0000AD020000}"/>
    <cellStyle name="SAPBEXHLevel0 2 6 2" xfId="944" xr:uid="{00000000-0005-0000-0000-0000AE020000}"/>
    <cellStyle name="SAPBEXHLevel0 2 7" xfId="660" xr:uid="{00000000-0005-0000-0000-0000AF020000}"/>
    <cellStyle name="SAPBEXHLevel0 3" xfId="297" xr:uid="{00000000-0005-0000-0000-0000B0020000}"/>
    <cellStyle name="SAPBEXHLevel0 3 2" xfId="426" xr:uid="{00000000-0005-0000-0000-0000B1020000}"/>
    <cellStyle name="SAPBEXHLevel0 3 2 2" xfId="946" xr:uid="{00000000-0005-0000-0000-0000B2020000}"/>
    <cellStyle name="SAPBEXHLevel0 3 3" xfId="521" xr:uid="{00000000-0005-0000-0000-0000B3020000}"/>
    <cellStyle name="SAPBEXHLevel0 3 3 2" xfId="947" xr:uid="{00000000-0005-0000-0000-0000B4020000}"/>
    <cellStyle name="SAPBEXHLevel0 3 4" xfId="568" xr:uid="{00000000-0005-0000-0000-0000B5020000}"/>
    <cellStyle name="SAPBEXHLevel0 3 4 2" xfId="948" xr:uid="{00000000-0005-0000-0000-0000B6020000}"/>
    <cellStyle name="SAPBEXHLevel0 3 5" xfId="627" xr:uid="{00000000-0005-0000-0000-0000B7020000}"/>
    <cellStyle name="SAPBEXHLevel0 3 5 2" xfId="949" xr:uid="{00000000-0005-0000-0000-0000B8020000}"/>
    <cellStyle name="SAPBEXHLevel0 3 6" xfId="945" xr:uid="{00000000-0005-0000-0000-0000B9020000}"/>
    <cellStyle name="SAPBEXHLevel0 4" xfId="133" xr:uid="{00000000-0005-0000-0000-0000BA020000}"/>
    <cellStyle name="SAPBEXHLevel0 4 2" xfId="950" xr:uid="{00000000-0005-0000-0000-0000BB020000}"/>
    <cellStyle name="SAPBEXHLevel0X" xfId="82" xr:uid="{00000000-0005-0000-0000-0000BC020000}"/>
    <cellStyle name="SAPBEXHLevel0X 2" xfId="235" xr:uid="{00000000-0005-0000-0000-0000BD020000}"/>
    <cellStyle name="SAPBEXHLevel0X 2 2" xfId="379" xr:uid="{00000000-0005-0000-0000-0000BE020000}"/>
    <cellStyle name="SAPBEXHLevel0X 2 2 2" xfId="951" xr:uid="{00000000-0005-0000-0000-0000BF020000}"/>
    <cellStyle name="SAPBEXHLevel0X 2 3" xfId="158" xr:uid="{00000000-0005-0000-0000-0000C0020000}"/>
    <cellStyle name="SAPBEXHLevel0X 2 3 2" xfId="952" xr:uid="{00000000-0005-0000-0000-0000C1020000}"/>
    <cellStyle name="SAPBEXHLevel0X 2 4" xfId="455" xr:uid="{00000000-0005-0000-0000-0000C2020000}"/>
    <cellStyle name="SAPBEXHLevel0X 2 4 2" xfId="953" xr:uid="{00000000-0005-0000-0000-0000C3020000}"/>
    <cellStyle name="SAPBEXHLevel0X 2 5" xfId="491" xr:uid="{00000000-0005-0000-0000-0000C4020000}"/>
    <cellStyle name="SAPBEXHLevel0X 2 5 2" xfId="954" xr:uid="{00000000-0005-0000-0000-0000C5020000}"/>
    <cellStyle name="SAPBEXHLevel0X 2 6" xfId="589" xr:uid="{00000000-0005-0000-0000-0000C6020000}"/>
    <cellStyle name="SAPBEXHLevel0X 2 6 2" xfId="955" xr:uid="{00000000-0005-0000-0000-0000C7020000}"/>
    <cellStyle name="SAPBEXHLevel0X 2 7" xfId="659" xr:uid="{00000000-0005-0000-0000-0000C8020000}"/>
    <cellStyle name="SAPBEXHLevel0X 3" xfId="298" xr:uid="{00000000-0005-0000-0000-0000C9020000}"/>
    <cellStyle name="SAPBEXHLevel0X 3 2" xfId="427" xr:uid="{00000000-0005-0000-0000-0000CA020000}"/>
    <cellStyle name="SAPBEXHLevel0X 3 2 2" xfId="957" xr:uid="{00000000-0005-0000-0000-0000CB020000}"/>
    <cellStyle name="SAPBEXHLevel0X 3 3" xfId="522" xr:uid="{00000000-0005-0000-0000-0000CC020000}"/>
    <cellStyle name="SAPBEXHLevel0X 3 3 2" xfId="958" xr:uid="{00000000-0005-0000-0000-0000CD020000}"/>
    <cellStyle name="SAPBEXHLevel0X 3 4" xfId="569" xr:uid="{00000000-0005-0000-0000-0000CE020000}"/>
    <cellStyle name="SAPBEXHLevel0X 3 4 2" xfId="959" xr:uid="{00000000-0005-0000-0000-0000CF020000}"/>
    <cellStyle name="SAPBEXHLevel0X 3 5" xfId="628" xr:uid="{00000000-0005-0000-0000-0000D0020000}"/>
    <cellStyle name="SAPBEXHLevel0X 3 5 2" xfId="960" xr:uid="{00000000-0005-0000-0000-0000D1020000}"/>
    <cellStyle name="SAPBEXHLevel0X 3 6" xfId="956" xr:uid="{00000000-0005-0000-0000-0000D2020000}"/>
    <cellStyle name="SAPBEXHLevel0X 4" xfId="132" xr:uid="{00000000-0005-0000-0000-0000D3020000}"/>
    <cellStyle name="SAPBEXHLevel0X 4 2" xfId="961" xr:uid="{00000000-0005-0000-0000-0000D4020000}"/>
    <cellStyle name="SAPBEXHLevel1" xfId="83" xr:uid="{00000000-0005-0000-0000-0000D5020000}"/>
    <cellStyle name="SAPBEXHLevel1 2" xfId="234" xr:uid="{00000000-0005-0000-0000-0000D6020000}"/>
    <cellStyle name="SAPBEXHLevel1 2 2" xfId="378" xr:uid="{00000000-0005-0000-0000-0000D7020000}"/>
    <cellStyle name="SAPBEXHLevel1 2 2 2" xfId="962" xr:uid="{00000000-0005-0000-0000-0000D8020000}"/>
    <cellStyle name="SAPBEXHLevel1 2 3" xfId="168" xr:uid="{00000000-0005-0000-0000-0000D9020000}"/>
    <cellStyle name="SAPBEXHLevel1 2 3 2" xfId="963" xr:uid="{00000000-0005-0000-0000-0000DA020000}"/>
    <cellStyle name="SAPBEXHLevel1 2 4" xfId="110" xr:uid="{00000000-0005-0000-0000-0000DB020000}"/>
    <cellStyle name="SAPBEXHLevel1 2 4 2" xfId="964" xr:uid="{00000000-0005-0000-0000-0000DC020000}"/>
    <cellStyle name="SAPBEXHLevel1 2 5" xfId="458" xr:uid="{00000000-0005-0000-0000-0000DD020000}"/>
    <cellStyle name="SAPBEXHLevel1 2 5 2" xfId="965" xr:uid="{00000000-0005-0000-0000-0000DE020000}"/>
    <cellStyle name="SAPBEXHLevel1 2 6" xfId="588" xr:uid="{00000000-0005-0000-0000-0000DF020000}"/>
    <cellStyle name="SAPBEXHLevel1 2 6 2" xfId="966" xr:uid="{00000000-0005-0000-0000-0000E0020000}"/>
    <cellStyle name="SAPBEXHLevel1 2 7" xfId="658" xr:uid="{00000000-0005-0000-0000-0000E1020000}"/>
    <cellStyle name="SAPBEXHLevel1 3" xfId="299" xr:uid="{00000000-0005-0000-0000-0000E2020000}"/>
    <cellStyle name="SAPBEXHLevel1 3 2" xfId="428" xr:uid="{00000000-0005-0000-0000-0000E3020000}"/>
    <cellStyle name="SAPBEXHLevel1 3 2 2" xfId="968" xr:uid="{00000000-0005-0000-0000-0000E4020000}"/>
    <cellStyle name="SAPBEXHLevel1 3 3" xfId="523" xr:uid="{00000000-0005-0000-0000-0000E5020000}"/>
    <cellStyle name="SAPBEXHLevel1 3 3 2" xfId="969" xr:uid="{00000000-0005-0000-0000-0000E6020000}"/>
    <cellStyle name="SAPBEXHLevel1 3 4" xfId="570" xr:uid="{00000000-0005-0000-0000-0000E7020000}"/>
    <cellStyle name="SAPBEXHLevel1 3 4 2" xfId="970" xr:uid="{00000000-0005-0000-0000-0000E8020000}"/>
    <cellStyle name="SAPBEXHLevel1 3 5" xfId="629" xr:uid="{00000000-0005-0000-0000-0000E9020000}"/>
    <cellStyle name="SAPBEXHLevel1 3 5 2" xfId="971" xr:uid="{00000000-0005-0000-0000-0000EA020000}"/>
    <cellStyle name="SAPBEXHLevel1 3 6" xfId="967" xr:uid="{00000000-0005-0000-0000-0000EB020000}"/>
    <cellStyle name="SAPBEXHLevel1 4" xfId="131" xr:uid="{00000000-0005-0000-0000-0000EC020000}"/>
    <cellStyle name="SAPBEXHLevel1 4 2" xfId="972" xr:uid="{00000000-0005-0000-0000-0000ED020000}"/>
    <cellStyle name="SAPBEXHLevel1X" xfId="84" xr:uid="{00000000-0005-0000-0000-0000EE020000}"/>
    <cellStyle name="SAPBEXHLevel1X 2" xfId="233" xr:uid="{00000000-0005-0000-0000-0000EF020000}"/>
    <cellStyle name="SAPBEXHLevel1X 2 2" xfId="377" xr:uid="{00000000-0005-0000-0000-0000F0020000}"/>
    <cellStyle name="SAPBEXHLevel1X 2 2 2" xfId="973" xr:uid="{00000000-0005-0000-0000-0000F1020000}"/>
    <cellStyle name="SAPBEXHLevel1X 2 3" xfId="172" xr:uid="{00000000-0005-0000-0000-0000F2020000}"/>
    <cellStyle name="SAPBEXHLevel1X 2 3 2" xfId="974" xr:uid="{00000000-0005-0000-0000-0000F3020000}"/>
    <cellStyle name="SAPBEXHLevel1X 2 4" xfId="493" xr:uid="{00000000-0005-0000-0000-0000F4020000}"/>
    <cellStyle name="SAPBEXHLevel1X 2 4 2" xfId="975" xr:uid="{00000000-0005-0000-0000-0000F5020000}"/>
    <cellStyle name="SAPBEXHLevel1X 2 5" xfId="464" xr:uid="{00000000-0005-0000-0000-0000F6020000}"/>
    <cellStyle name="SAPBEXHLevel1X 2 5 2" xfId="976" xr:uid="{00000000-0005-0000-0000-0000F7020000}"/>
    <cellStyle name="SAPBEXHLevel1X 2 6" xfId="587" xr:uid="{00000000-0005-0000-0000-0000F8020000}"/>
    <cellStyle name="SAPBEXHLevel1X 2 6 2" xfId="977" xr:uid="{00000000-0005-0000-0000-0000F9020000}"/>
    <cellStyle name="SAPBEXHLevel1X 2 7" xfId="657" xr:uid="{00000000-0005-0000-0000-0000FA020000}"/>
    <cellStyle name="SAPBEXHLevel1X 3" xfId="300" xr:uid="{00000000-0005-0000-0000-0000FB020000}"/>
    <cellStyle name="SAPBEXHLevel1X 3 2" xfId="429" xr:uid="{00000000-0005-0000-0000-0000FC020000}"/>
    <cellStyle name="SAPBEXHLevel1X 3 2 2" xfId="979" xr:uid="{00000000-0005-0000-0000-0000FD020000}"/>
    <cellStyle name="SAPBEXHLevel1X 3 3" xfId="524" xr:uid="{00000000-0005-0000-0000-0000FE020000}"/>
    <cellStyle name="SAPBEXHLevel1X 3 3 2" xfId="980" xr:uid="{00000000-0005-0000-0000-0000FF020000}"/>
    <cellStyle name="SAPBEXHLevel1X 3 4" xfId="571" xr:uid="{00000000-0005-0000-0000-000000030000}"/>
    <cellStyle name="SAPBEXHLevel1X 3 4 2" xfId="981" xr:uid="{00000000-0005-0000-0000-000001030000}"/>
    <cellStyle name="SAPBEXHLevel1X 3 5" xfId="630" xr:uid="{00000000-0005-0000-0000-000002030000}"/>
    <cellStyle name="SAPBEXHLevel1X 3 5 2" xfId="982" xr:uid="{00000000-0005-0000-0000-000003030000}"/>
    <cellStyle name="SAPBEXHLevel1X 3 6" xfId="978" xr:uid="{00000000-0005-0000-0000-000004030000}"/>
    <cellStyle name="SAPBEXHLevel1X 4" xfId="130" xr:uid="{00000000-0005-0000-0000-000005030000}"/>
    <cellStyle name="SAPBEXHLevel1X 4 2" xfId="983" xr:uid="{00000000-0005-0000-0000-000006030000}"/>
    <cellStyle name="SAPBEXHLevel2" xfId="85" xr:uid="{00000000-0005-0000-0000-000007030000}"/>
    <cellStyle name="SAPBEXHLevel2 2" xfId="232" xr:uid="{00000000-0005-0000-0000-000008030000}"/>
    <cellStyle name="SAPBEXHLevel2 2 2" xfId="376" xr:uid="{00000000-0005-0000-0000-000009030000}"/>
    <cellStyle name="SAPBEXHLevel2 2 2 2" xfId="984" xr:uid="{00000000-0005-0000-0000-00000A030000}"/>
    <cellStyle name="SAPBEXHLevel2 2 3" xfId="338" xr:uid="{00000000-0005-0000-0000-00000B030000}"/>
    <cellStyle name="SAPBEXHLevel2 2 3 2" xfId="985" xr:uid="{00000000-0005-0000-0000-00000C030000}"/>
    <cellStyle name="SAPBEXHLevel2 2 4" xfId="456" xr:uid="{00000000-0005-0000-0000-00000D030000}"/>
    <cellStyle name="SAPBEXHLevel2 2 4 2" xfId="986" xr:uid="{00000000-0005-0000-0000-00000E030000}"/>
    <cellStyle name="SAPBEXHLevel2 2 5" xfId="353" xr:uid="{00000000-0005-0000-0000-00000F030000}"/>
    <cellStyle name="SAPBEXHLevel2 2 5 2" xfId="987" xr:uid="{00000000-0005-0000-0000-000010030000}"/>
    <cellStyle name="SAPBEXHLevel2 2 6" xfId="586" xr:uid="{00000000-0005-0000-0000-000011030000}"/>
    <cellStyle name="SAPBEXHLevel2 2 6 2" xfId="988" xr:uid="{00000000-0005-0000-0000-000012030000}"/>
    <cellStyle name="SAPBEXHLevel2 2 7" xfId="656" xr:uid="{00000000-0005-0000-0000-000013030000}"/>
    <cellStyle name="SAPBEXHLevel2 3" xfId="301" xr:uid="{00000000-0005-0000-0000-000014030000}"/>
    <cellStyle name="SAPBEXHLevel2 3 2" xfId="430" xr:uid="{00000000-0005-0000-0000-000015030000}"/>
    <cellStyle name="SAPBEXHLevel2 3 2 2" xfId="990" xr:uid="{00000000-0005-0000-0000-000016030000}"/>
    <cellStyle name="SAPBEXHLevel2 3 3" xfId="525" xr:uid="{00000000-0005-0000-0000-000017030000}"/>
    <cellStyle name="SAPBEXHLevel2 3 3 2" xfId="991" xr:uid="{00000000-0005-0000-0000-000018030000}"/>
    <cellStyle name="SAPBEXHLevel2 3 4" xfId="572" xr:uid="{00000000-0005-0000-0000-000019030000}"/>
    <cellStyle name="SAPBEXHLevel2 3 4 2" xfId="992" xr:uid="{00000000-0005-0000-0000-00001A030000}"/>
    <cellStyle name="SAPBEXHLevel2 3 5" xfId="631" xr:uid="{00000000-0005-0000-0000-00001B030000}"/>
    <cellStyle name="SAPBEXHLevel2 3 5 2" xfId="993" xr:uid="{00000000-0005-0000-0000-00001C030000}"/>
    <cellStyle name="SAPBEXHLevel2 3 6" xfId="989" xr:uid="{00000000-0005-0000-0000-00001D030000}"/>
    <cellStyle name="SAPBEXHLevel2 4" xfId="129" xr:uid="{00000000-0005-0000-0000-00001E030000}"/>
    <cellStyle name="SAPBEXHLevel2 4 2" xfId="994" xr:uid="{00000000-0005-0000-0000-00001F030000}"/>
    <cellStyle name="SAPBEXHLevel2X" xfId="86" xr:uid="{00000000-0005-0000-0000-000020030000}"/>
    <cellStyle name="SAPBEXHLevel2X 2" xfId="231" xr:uid="{00000000-0005-0000-0000-000021030000}"/>
    <cellStyle name="SAPBEXHLevel2X 2 2" xfId="375" xr:uid="{00000000-0005-0000-0000-000022030000}"/>
    <cellStyle name="SAPBEXHLevel2X 2 2 2" xfId="995" xr:uid="{00000000-0005-0000-0000-000023030000}"/>
    <cellStyle name="SAPBEXHLevel2X 2 3" xfId="333" xr:uid="{00000000-0005-0000-0000-000024030000}"/>
    <cellStyle name="SAPBEXHLevel2X 2 3 2" xfId="996" xr:uid="{00000000-0005-0000-0000-000025030000}"/>
    <cellStyle name="SAPBEXHLevel2X 2 4" xfId="505" xr:uid="{00000000-0005-0000-0000-000026030000}"/>
    <cellStyle name="SAPBEXHLevel2X 2 4 2" xfId="997" xr:uid="{00000000-0005-0000-0000-000027030000}"/>
    <cellStyle name="SAPBEXHLevel2X 2 5" xfId="162" xr:uid="{00000000-0005-0000-0000-000028030000}"/>
    <cellStyle name="SAPBEXHLevel2X 2 5 2" xfId="998" xr:uid="{00000000-0005-0000-0000-000029030000}"/>
    <cellStyle name="SAPBEXHLevel2X 2 6" xfId="445" xr:uid="{00000000-0005-0000-0000-00002A030000}"/>
    <cellStyle name="SAPBEXHLevel2X 2 6 2" xfId="999" xr:uid="{00000000-0005-0000-0000-00002B030000}"/>
    <cellStyle name="SAPBEXHLevel2X 2 7" xfId="655" xr:uid="{00000000-0005-0000-0000-00002C030000}"/>
    <cellStyle name="SAPBEXHLevel2X 3" xfId="302" xr:uid="{00000000-0005-0000-0000-00002D030000}"/>
    <cellStyle name="SAPBEXHLevel2X 3 2" xfId="431" xr:uid="{00000000-0005-0000-0000-00002E030000}"/>
    <cellStyle name="SAPBEXHLevel2X 3 2 2" xfId="1001" xr:uid="{00000000-0005-0000-0000-00002F030000}"/>
    <cellStyle name="SAPBEXHLevel2X 3 3" xfId="526" xr:uid="{00000000-0005-0000-0000-000030030000}"/>
    <cellStyle name="SAPBEXHLevel2X 3 3 2" xfId="1002" xr:uid="{00000000-0005-0000-0000-000031030000}"/>
    <cellStyle name="SAPBEXHLevel2X 3 4" xfId="573" xr:uid="{00000000-0005-0000-0000-000032030000}"/>
    <cellStyle name="SAPBEXHLevel2X 3 4 2" xfId="1003" xr:uid="{00000000-0005-0000-0000-000033030000}"/>
    <cellStyle name="SAPBEXHLevel2X 3 5" xfId="632" xr:uid="{00000000-0005-0000-0000-000034030000}"/>
    <cellStyle name="SAPBEXHLevel2X 3 5 2" xfId="1004" xr:uid="{00000000-0005-0000-0000-000035030000}"/>
    <cellStyle name="SAPBEXHLevel2X 3 6" xfId="1000" xr:uid="{00000000-0005-0000-0000-000036030000}"/>
    <cellStyle name="SAPBEXHLevel2X 4" xfId="128" xr:uid="{00000000-0005-0000-0000-000037030000}"/>
    <cellStyle name="SAPBEXHLevel2X 4 2" xfId="1005" xr:uid="{00000000-0005-0000-0000-000038030000}"/>
    <cellStyle name="SAPBEXHLevel3" xfId="87" xr:uid="{00000000-0005-0000-0000-000039030000}"/>
    <cellStyle name="SAPBEXHLevel3 2" xfId="230" xr:uid="{00000000-0005-0000-0000-00003A030000}"/>
    <cellStyle name="SAPBEXHLevel3 2 2" xfId="374" xr:uid="{00000000-0005-0000-0000-00003B030000}"/>
    <cellStyle name="SAPBEXHLevel3 2 2 2" xfId="1006" xr:uid="{00000000-0005-0000-0000-00003C030000}"/>
    <cellStyle name="SAPBEXHLevel3 2 3" xfId="171" xr:uid="{00000000-0005-0000-0000-00003D030000}"/>
    <cellStyle name="SAPBEXHLevel3 2 3 2" xfId="1007" xr:uid="{00000000-0005-0000-0000-00003E030000}"/>
    <cellStyle name="SAPBEXHLevel3 2 4" xfId="108" xr:uid="{00000000-0005-0000-0000-00003F030000}"/>
    <cellStyle name="SAPBEXHLevel3 2 4 2" xfId="1008" xr:uid="{00000000-0005-0000-0000-000040030000}"/>
    <cellStyle name="SAPBEXHLevel3 2 5" xfId="490" xr:uid="{00000000-0005-0000-0000-000041030000}"/>
    <cellStyle name="SAPBEXHLevel3 2 5 2" xfId="1009" xr:uid="{00000000-0005-0000-0000-000042030000}"/>
    <cellStyle name="SAPBEXHLevel3 2 6" xfId="488" xr:uid="{00000000-0005-0000-0000-000043030000}"/>
    <cellStyle name="SAPBEXHLevel3 2 6 2" xfId="1010" xr:uid="{00000000-0005-0000-0000-000044030000}"/>
    <cellStyle name="SAPBEXHLevel3 2 7" xfId="654" xr:uid="{00000000-0005-0000-0000-000045030000}"/>
    <cellStyle name="SAPBEXHLevel3 3" xfId="303" xr:uid="{00000000-0005-0000-0000-000046030000}"/>
    <cellStyle name="SAPBEXHLevel3 3 2" xfId="432" xr:uid="{00000000-0005-0000-0000-000047030000}"/>
    <cellStyle name="SAPBEXHLevel3 3 2 2" xfId="1012" xr:uid="{00000000-0005-0000-0000-000048030000}"/>
    <cellStyle name="SAPBEXHLevel3 3 3" xfId="527" xr:uid="{00000000-0005-0000-0000-000049030000}"/>
    <cellStyle name="SAPBEXHLevel3 3 3 2" xfId="1013" xr:uid="{00000000-0005-0000-0000-00004A030000}"/>
    <cellStyle name="SAPBEXHLevel3 3 4" xfId="574" xr:uid="{00000000-0005-0000-0000-00004B030000}"/>
    <cellStyle name="SAPBEXHLevel3 3 4 2" xfId="1014" xr:uid="{00000000-0005-0000-0000-00004C030000}"/>
    <cellStyle name="SAPBEXHLevel3 3 5" xfId="633" xr:uid="{00000000-0005-0000-0000-00004D030000}"/>
    <cellStyle name="SAPBEXHLevel3 3 5 2" xfId="1015" xr:uid="{00000000-0005-0000-0000-00004E030000}"/>
    <cellStyle name="SAPBEXHLevel3 3 6" xfId="1011" xr:uid="{00000000-0005-0000-0000-00004F030000}"/>
    <cellStyle name="SAPBEXHLevel3 4" xfId="127" xr:uid="{00000000-0005-0000-0000-000050030000}"/>
    <cellStyle name="SAPBEXHLevel3 4 2" xfId="1016" xr:uid="{00000000-0005-0000-0000-000051030000}"/>
    <cellStyle name="SAPBEXHLevel3X" xfId="88" xr:uid="{00000000-0005-0000-0000-000052030000}"/>
    <cellStyle name="SAPBEXHLevel3X 2" xfId="229" xr:uid="{00000000-0005-0000-0000-000053030000}"/>
    <cellStyle name="SAPBEXHLevel3X 2 2" xfId="373" xr:uid="{00000000-0005-0000-0000-000054030000}"/>
    <cellStyle name="SAPBEXHLevel3X 2 2 2" xfId="1017" xr:uid="{00000000-0005-0000-0000-000055030000}"/>
    <cellStyle name="SAPBEXHLevel3X 2 3" xfId="159" xr:uid="{00000000-0005-0000-0000-000056030000}"/>
    <cellStyle name="SAPBEXHLevel3X 2 3 2" xfId="1018" xr:uid="{00000000-0005-0000-0000-000057030000}"/>
    <cellStyle name="SAPBEXHLevel3X 2 4" xfId="477" xr:uid="{00000000-0005-0000-0000-000058030000}"/>
    <cellStyle name="SAPBEXHLevel3X 2 4 2" xfId="1019" xr:uid="{00000000-0005-0000-0000-000059030000}"/>
    <cellStyle name="SAPBEXHLevel3X 2 5" xfId="444" xr:uid="{00000000-0005-0000-0000-00005A030000}"/>
    <cellStyle name="SAPBEXHLevel3X 2 5 2" xfId="1020" xr:uid="{00000000-0005-0000-0000-00005B030000}"/>
    <cellStyle name="SAPBEXHLevel3X 2 6" xfId="355" xr:uid="{00000000-0005-0000-0000-00005C030000}"/>
    <cellStyle name="SAPBEXHLevel3X 2 6 2" xfId="1021" xr:uid="{00000000-0005-0000-0000-00005D030000}"/>
    <cellStyle name="SAPBEXHLevel3X 2 7" xfId="653" xr:uid="{00000000-0005-0000-0000-00005E030000}"/>
    <cellStyle name="SAPBEXHLevel3X 3" xfId="304" xr:uid="{00000000-0005-0000-0000-00005F030000}"/>
    <cellStyle name="SAPBEXHLevel3X 3 2" xfId="433" xr:uid="{00000000-0005-0000-0000-000060030000}"/>
    <cellStyle name="SAPBEXHLevel3X 3 2 2" xfId="1023" xr:uid="{00000000-0005-0000-0000-000061030000}"/>
    <cellStyle name="SAPBEXHLevel3X 3 3" xfId="528" xr:uid="{00000000-0005-0000-0000-000062030000}"/>
    <cellStyle name="SAPBEXHLevel3X 3 3 2" xfId="1024" xr:uid="{00000000-0005-0000-0000-000063030000}"/>
    <cellStyle name="SAPBEXHLevel3X 3 4" xfId="575" xr:uid="{00000000-0005-0000-0000-000064030000}"/>
    <cellStyle name="SAPBEXHLevel3X 3 4 2" xfId="1025" xr:uid="{00000000-0005-0000-0000-000065030000}"/>
    <cellStyle name="SAPBEXHLevel3X 3 5" xfId="634" xr:uid="{00000000-0005-0000-0000-000066030000}"/>
    <cellStyle name="SAPBEXHLevel3X 3 5 2" xfId="1026" xr:uid="{00000000-0005-0000-0000-000067030000}"/>
    <cellStyle name="SAPBEXHLevel3X 3 6" xfId="1022" xr:uid="{00000000-0005-0000-0000-000068030000}"/>
    <cellStyle name="SAPBEXHLevel3X 4" xfId="126" xr:uid="{00000000-0005-0000-0000-000069030000}"/>
    <cellStyle name="SAPBEXHLevel3X 4 2" xfId="1027" xr:uid="{00000000-0005-0000-0000-00006A030000}"/>
    <cellStyle name="SAPBEXinputData" xfId="89" xr:uid="{00000000-0005-0000-0000-00006B030000}"/>
    <cellStyle name="SAPBEXinputData 2" xfId="228" xr:uid="{00000000-0005-0000-0000-00006C030000}"/>
    <cellStyle name="SAPBEXinputData 2 2" xfId="372" xr:uid="{00000000-0005-0000-0000-00006D030000}"/>
    <cellStyle name="SAPBEXinputData 2 2 2" xfId="1029" xr:uid="{00000000-0005-0000-0000-00006E030000}"/>
    <cellStyle name="SAPBEXinputData 2 3" xfId="170" xr:uid="{00000000-0005-0000-0000-00006F030000}"/>
    <cellStyle name="SAPBEXinputData 2 3 2" xfId="1030" xr:uid="{00000000-0005-0000-0000-000070030000}"/>
    <cellStyle name="SAPBEXinputData 2 4" xfId="449" xr:uid="{00000000-0005-0000-0000-000071030000}"/>
    <cellStyle name="SAPBEXinputData 2 4 2" xfId="1031" xr:uid="{00000000-0005-0000-0000-000072030000}"/>
    <cellStyle name="SAPBEXinputData 2 5" xfId="406" xr:uid="{00000000-0005-0000-0000-000073030000}"/>
    <cellStyle name="SAPBEXinputData 2 5 2" xfId="1032" xr:uid="{00000000-0005-0000-0000-000074030000}"/>
    <cellStyle name="SAPBEXinputData 2 6" xfId="395" xr:uid="{00000000-0005-0000-0000-000075030000}"/>
    <cellStyle name="SAPBEXinputData 2 6 2" xfId="1033" xr:uid="{00000000-0005-0000-0000-000076030000}"/>
    <cellStyle name="SAPBEXinputData 2 7" xfId="652" xr:uid="{00000000-0005-0000-0000-000077030000}"/>
    <cellStyle name="SAPBEXinputData 2 7 2" xfId="1034" xr:uid="{00000000-0005-0000-0000-000078030000}"/>
    <cellStyle name="SAPBEXinputData 2 8" xfId="1028" xr:uid="{00000000-0005-0000-0000-000079030000}"/>
    <cellStyle name="SAPBEXinputData 3" xfId="125" xr:uid="{00000000-0005-0000-0000-00007A030000}"/>
    <cellStyle name="SAPBEXresData" xfId="90" xr:uid="{00000000-0005-0000-0000-00007B030000}"/>
    <cellStyle name="SAPBEXresData 2" xfId="227" xr:uid="{00000000-0005-0000-0000-00007C030000}"/>
    <cellStyle name="SAPBEXresData 2 2" xfId="371" xr:uid="{00000000-0005-0000-0000-00007D030000}"/>
    <cellStyle name="SAPBEXresData 2 2 2" xfId="1035" xr:uid="{00000000-0005-0000-0000-00007E030000}"/>
    <cellStyle name="SAPBEXresData 2 3" xfId="160" xr:uid="{00000000-0005-0000-0000-00007F030000}"/>
    <cellStyle name="SAPBEXresData 2 3 2" xfId="1036" xr:uid="{00000000-0005-0000-0000-000080030000}"/>
    <cellStyle name="SAPBEXresData 2 4" xfId="492" xr:uid="{00000000-0005-0000-0000-000081030000}"/>
    <cellStyle name="SAPBEXresData 2 4 2" xfId="1037" xr:uid="{00000000-0005-0000-0000-000082030000}"/>
    <cellStyle name="SAPBEXresData 2 5" xfId="462" xr:uid="{00000000-0005-0000-0000-000083030000}"/>
    <cellStyle name="SAPBEXresData 2 5 2" xfId="1038" xr:uid="{00000000-0005-0000-0000-000084030000}"/>
    <cellStyle name="SAPBEXresData 2 6" xfId="401" xr:uid="{00000000-0005-0000-0000-000085030000}"/>
    <cellStyle name="SAPBEXresData 2 6 2" xfId="1039" xr:uid="{00000000-0005-0000-0000-000086030000}"/>
    <cellStyle name="SAPBEXresData 2 7" xfId="651" xr:uid="{00000000-0005-0000-0000-000087030000}"/>
    <cellStyle name="SAPBEXresData 3" xfId="305" xr:uid="{00000000-0005-0000-0000-000088030000}"/>
    <cellStyle name="SAPBEXresData 3 2" xfId="434" xr:uid="{00000000-0005-0000-0000-000089030000}"/>
    <cellStyle name="SAPBEXresData 3 2 2" xfId="1041" xr:uid="{00000000-0005-0000-0000-00008A030000}"/>
    <cellStyle name="SAPBEXresData 3 3" xfId="529" xr:uid="{00000000-0005-0000-0000-00008B030000}"/>
    <cellStyle name="SAPBEXresData 3 3 2" xfId="1042" xr:uid="{00000000-0005-0000-0000-00008C030000}"/>
    <cellStyle name="SAPBEXresData 3 4" xfId="576" xr:uid="{00000000-0005-0000-0000-00008D030000}"/>
    <cellStyle name="SAPBEXresData 3 4 2" xfId="1043" xr:uid="{00000000-0005-0000-0000-00008E030000}"/>
    <cellStyle name="SAPBEXresData 3 5" xfId="635" xr:uid="{00000000-0005-0000-0000-00008F030000}"/>
    <cellStyle name="SAPBEXresData 3 5 2" xfId="1044" xr:uid="{00000000-0005-0000-0000-000090030000}"/>
    <cellStyle name="SAPBEXresData 3 6" xfId="1040" xr:uid="{00000000-0005-0000-0000-000091030000}"/>
    <cellStyle name="SAPBEXresData 4" xfId="124" xr:uid="{00000000-0005-0000-0000-000092030000}"/>
    <cellStyle name="SAPBEXresData 4 2" xfId="1045" xr:uid="{00000000-0005-0000-0000-000093030000}"/>
    <cellStyle name="SAPBEXresDataEmph" xfId="91" xr:uid="{00000000-0005-0000-0000-000094030000}"/>
    <cellStyle name="SAPBEXresDataEmph 2" xfId="226" xr:uid="{00000000-0005-0000-0000-000095030000}"/>
    <cellStyle name="SAPBEXresDataEmph 2 2" xfId="370" xr:uid="{00000000-0005-0000-0000-000096030000}"/>
    <cellStyle name="SAPBEXresDataEmph 2 2 2" xfId="1046" xr:uid="{00000000-0005-0000-0000-000097030000}"/>
    <cellStyle name="SAPBEXresDataEmph 2 3" xfId="169" xr:uid="{00000000-0005-0000-0000-000098030000}"/>
    <cellStyle name="SAPBEXresDataEmph 2 3 2" xfId="1047" xr:uid="{00000000-0005-0000-0000-000099030000}"/>
    <cellStyle name="SAPBEXresDataEmph 2 4" xfId="398" xr:uid="{00000000-0005-0000-0000-00009A030000}"/>
    <cellStyle name="SAPBEXresDataEmph 2 4 2" xfId="1048" xr:uid="{00000000-0005-0000-0000-00009B030000}"/>
    <cellStyle name="SAPBEXresDataEmph 2 5" xfId="361" xr:uid="{00000000-0005-0000-0000-00009C030000}"/>
    <cellStyle name="SAPBEXresDataEmph 2 5 2" xfId="1049" xr:uid="{00000000-0005-0000-0000-00009D030000}"/>
    <cellStyle name="SAPBEXresDataEmph 2 6" xfId="358" xr:uid="{00000000-0005-0000-0000-00009E030000}"/>
    <cellStyle name="SAPBEXresDataEmph 2 6 2" xfId="1050" xr:uid="{00000000-0005-0000-0000-00009F030000}"/>
    <cellStyle name="SAPBEXresDataEmph 2 7" xfId="650" xr:uid="{00000000-0005-0000-0000-0000A0030000}"/>
    <cellStyle name="SAPBEXresDataEmph 3" xfId="306" xr:uid="{00000000-0005-0000-0000-0000A1030000}"/>
    <cellStyle name="SAPBEXresDataEmph 3 2" xfId="435" xr:uid="{00000000-0005-0000-0000-0000A2030000}"/>
    <cellStyle name="SAPBEXresDataEmph 3 2 2" xfId="1052" xr:uid="{00000000-0005-0000-0000-0000A3030000}"/>
    <cellStyle name="SAPBEXresDataEmph 3 3" xfId="530" xr:uid="{00000000-0005-0000-0000-0000A4030000}"/>
    <cellStyle name="SAPBEXresDataEmph 3 3 2" xfId="1053" xr:uid="{00000000-0005-0000-0000-0000A5030000}"/>
    <cellStyle name="SAPBEXresDataEmph 3 4" xfId="577" xr:uid="{00000000-0005-0000-0000-0000A6030000}"/>
    <cellStyle name="SAPBEXresDataEmph 3 4 2" xfId="1054" xr:uid="{00000000-0005-0000-0000-0000A7030000}"/>
    <cellStyle name="SAPBEXresDataEmph 3 5" xfId="636" xr:uid="{00000000-0005-0000-0000-0000A8030000}"/>
    <cellStyle name="SAPBEXresDataEmph 3 5 2" xfId="1055" xr:uid="{00000000-0005-0000-0000-0000A9030000}"/>
    <cellStyle name="SAPBEXresDataEmph 3 6" xfId="1051" xr:uid="{00000000-0005-0000-0000-0000AA030000}"/>
    <cellStyle name="SAPBEXresDataEmph 4" xfId="123" xr:uid="{00000000-0005-0000-0000-0000AB030000}"/>
    <cellStyle name="SAPBEXresDataEmph 4 2" xfId="1056" xr:uid="{00000000-0005-0000-0000-0000AC030000}"/>
    <cellStyle name="SAPBEXresItem" xfId="92" xr:uid="{00000000-0005-0000-0000-0000AD030000}"/>
    <cellStyle name="SAPBEXresItem 2" xfId="225" xr:uid="{00000000-0005-0000-0000-0000AE030000}"/>
    <cellStyle name="SAPBEXresItem 2 2" xfId="369" xr:uid="{00000000-0005-0000-0000-0000AF030000}"/>
    <cellStyle name="SAPBEXresItem 2 2 2" xfId="1057" xr:uid="{00000000-0005-0000-0000-0000B0030000}"/>
    <cellStyle name="SAPBEXresItem 2 3" xfId="161" xr:uid="{00000000-0005-0000-0000-0000B1030000}"/>
    <cellStyle name="SAPBEXresItem 2 3 2" xfId="1058" xr:uid="{00000000-0005-0000-0000-0000B2030000}"/>
    <cellStyle name="SAPBEXresItem 2 4" xfId="457" xr:uid="{00000000-0005-0000-0000-0000B3030000}"/>
    <cellStyle name="SAPBEXresItem 2 4 2" xfId="1059" xr:uid="{00000000-0005-0000-0000-0000B4030000}"/>
    <cellStyle name="SAPBEXresItem 2 5" xfId="487" xr:uid="{00000000-0005-0000-0000-0000B5030000}"/>
    <cellStyle name="SAPBEXresItem 2 5 2" xfId="1060" xr:uid="{00000000-0005-0000-0000-0000B6030000}"/>
    <cellStyle name="SAPBEXresItem 2 6" xfId="460" xr:uid="{00000000-0005-0000-0000-0000B7030000}"/>
    <cellStyle name="SAPBEXresItem 2 6 2" xfId="1061" xr:uid="{00000000-0005-0000-0000-0000B8030000}"/>
    <cellStyle name="SAPBEXresItem 2 7" xfId="649" xr:uid="{00000000-0005-0000-0000-0000B9030000}"/>
    <cellStyle name="SAPBEXresItem 3" xfId="307" xr:uid="{00000000-0005-0000-0000-0000BA030000}"/>
    <cellStyle name="SAPBEXresItem 3 2" xfId="436" xr:uid="{00000000-0005-0000-0000-0000BB030000}"/>
    <cellStyle name="SAPBEXresItem 3 2 2" xfId="1063" xr:uid="{00000000-0005-0000-0000-0000BC030000}"/>
    <cellStyle name="SAPBEXresItem 3 3" xfId="531" xr:uid="{00000000-0005-0000-0000-0000BD030000}"/>
    <cellStyle name="SAPBEXresItem 3 3 2" xfId="1064" xr:uid="{00000000-0005-0000-0000-0000BE030000}"/>
    <cellStyle name="SAPBEXresItem 3 4" xfId="578" xr:uid="{00000000-0005-0000-0000-0000BF030000}"/>
    <cellStyle name="SAPBEXresItem 3 4 2" xfId="1065" xr:uid="{00000000-0005-0000-0000-0000C0030000}"/>
    <cellStyle name="SAPBEXresItem 3 5" xfId="637" xr:uid="{00000000-0005-0000-0000-0000C1030000}"/>
    <cellStyle name="SAPBEXresItem 3 5 2" xfId="1066" xr:uid="{00000000-0005-0000-0000-0000C2030000}"/>
    <cellStyle name="SAPBEXresItem 3 6" xfId="1062" xr:uid="{00000000-0005-0000-0000-0000C3030000}"/>
    <cellStyle name="SAPBEXresItem 4" xfId="122" xr:uid="{00000000-0005-0000-0000-0000C4030000}"/>
    <cellStyle name="SAPBEXresItem 4 2" xfId="1067" xr:uid="{00000000-0005-0000-0000-0000C5030000}"/>
    <cellStyle name="SAPBEXresItemX" xfId="93" xr:uid="{00000000-0005-0000-0000-0000C6030000}"/>
    <cellStyle name="SAPBEXresItemX 2" xfId="224" xr:uid="{00000000-0005-0000-0000-0000C7030000}"/>
    <cellStyle name="SAPBEXresItemX 2 2" xfId="368" xr:uid="{00000000-0005-0000-0000-0000C8030000}"/>
    <cellStyle name="SAPBEXresItemX 2 2 2" xfId="1068" xr:uid="{00000000-0005-0000-0000-0000C9030000}"/>
    <cellStyle name="SAPBEXresItemX 2 3" xfId="400" xr:uid="{00000000-0005-0000-0000-0000CA030000}"/>
    <cellStyle name="SAPBEXresItemX 2 3 2" xfId="1069" xr:uid="{00000000-0005-0000-0000-0000CB030000}"/>
    <cellStyle name="SAPBEXresItemX 2 4" xfId="501" xr:uid="{00000000-0005-0000-0000-0000CC030000}"/>
    <cellStyle name="SAPBEXresItemX 2 4 2" xfId="1070" xr:uid="{00000000-0005-0000-0000-0000CD030000}"/>
    <cellStyle name="SAPBEXresItemX 2 5" xfId="448" xr:uid="{00000000-0005-0000-0000-0000CE030000}"/>
    <cellStyle name="SAPBEXresItemX 2 5 2" xfId="1071" xr:uid="{00000000-0005-0000-0000-0000CF030000}"/>
    <cellStyle name="SAPBEXresItemX 2 6" xfId="176" xr:uid="{00000000-0005-0000-0000-0000D0030000}"/>
    <cellStyle name="SAPBEXresItemX 2 6 2" xfId="1072" xr:uid="{00000000-0005-0000-0000-0000D1030000}"/>
    <cellStyle name="SAPBEXresItemX 2 7" xfId="648" xr:uid="{00000000-0005-0000-0000-0000D2030000}"/>
    <cellStyle name="SAPBEXresItemX 3" xfId="308" xr:uid="{00000000-0005-0000-0000-0000D3030000}"/>
    <cellStyle name="SAPBEXresItemX 3 2" xfId="437" xr:uid="{00000000-0005-0000-0000-0000D4030000}"/>
    <cellStyle name="SAPBEXresItemX 3 2 2" xfId="1074" xr:uid="{00000000-0005-0000-0000-0000D5030000}"/>
    <cellStyle name="SAPBEXresItemX 3 3" xfId="532" xr:uid="{00000000-0005-0000-0000-0000D6030000}"/>
    <cellStyle name="SAPBEXresItemX 3 3 2" xfId="1075" xr:uid="{00000000-0005-0000-0000-0000D7030000}"/>
    <cellStyle name="SAPBEXresItemX 3 4" xfId="579" xr:uid="{00000000-0005-0000-0000-0000D8030000}"/>
    <cellStyle name="SAPBEXresItemX 3 4 2" xfId="1076" xr:uid="{00000000-0005-0000-0000-0000D9030000}"/>
    <cellStyle name="SAPBEXresItemX 3 5" xfId="638" xr:uid="{00000000-0005-0000-0000-0000DA030000}"/>
    <cellStyle name="SAPBEXresItemX 3 5 2" xfId="1077" xr:uid="{00000000-0005-0000-0000-0000DB030000}"/>
    <cellStyle name="SAPBEXresItemX 3 6" xfId="1073" xr:uid="{00000000-0005-0000-0000-0000DC030000}"/>
    <cellStyle name="SAPBEXresItemX 4" xfId="121" xr:uid="{00000000-0005-0000-0000-0000DD030000}"/>
    <cellStyle name="SAPBEXresItemX 4 2" xfId="1078" xr:uid="{00000000-0005-0000-0000-0000DE030000}"/>
    <cellStyle name="SAPBEXstdData" xfId="94" xr:uid="{00000000-0005-0000-0000-0000DF030000}"/>
    <cellStyle name="SAPBEXstdData 2" xfId="223" xr:uid="{00000000-0005-0000-0000-0000E0030000}"/>
    <cellStyle name="SAPBEXstdData 2 2" xfId="367" xr:uid="{00000000-0005-0000-0000-0000E1030000}"/>
    <cellStyle name="SAPBEXstdData 2 2 2" xfId="1079" xr:uid="{00000000-0005-0000-0000-0000E2030000}"/>
    <cellStyle name="SAPBEXstdData 2 3" xfId="468" xr:uid="{00000000-0005-0000-0000-0000E3030000}"/>
    <cellStyle name="SAPBEXstdData 2 3 2" xfId="1080" xr:uid="{00000000-0005-0000-0000-0000E4030000}"/>
    <cellStyle name="SAPBEXstdData 2 4" xfId="343" xr:uid="{00000000-0005-0000-0000-0000E5030000}"/>
    <cellStyle name="SAPBEXstdData 2 4 2" xfId="1081" xr:uid="{00000000-0005-0000-0000-0000E6030000}"/>
    <cellStyle name="SAPBEXstdData 2 5" xfId="514" xr:uid="{00000000-0005-0000-0000-0000E7030000}"/>
    <cellStyle name="SAPBEXstdData 2 5 2" xfId="1082" xr:uid="{00000000-0005-0000-0000-0000E8030000}"/>
    <cellStyle name="SAPBEXstdData 2 6" xfId="489" xr:uid="{00000000-0005-0000-0000-0000E9030000}"/>
    <cellStyle name="SAPBEXstdData 2 6 2" xfId="1083" xr:uid="{00000000-0005-0000-0000-0000EA030000}"/>
    <cellStyle name="SAPBEXstdData 2 7" xfId="647" xr:uid="{00000000-0005-0000-0000-0000EB030000}"/>
    <cellStyle name="SAPBEXstdData 3" xfId="309" xr:uid="{00000000-0005-0000-0000-0000EC030000}"/>
    <cellStyle name="SAPBEXstdData 3 2" xfId="438" xr:uid="{00000000-0005-0000-0000-0000ED030000}"/>
    <cellStyle name="SAPBEXstdData 3 2 2" xfId="1085" xr:uid="{00000000-0005-0000-0000-0000EE030000}"/>
    <cellStyle name="SAPBEXstdData 3 3" xfId="533" xr:uid="{00000000-0005-0000-0000-0000EF030000}"/>
    <cellStyle name="SAPBEXstdData 3 3 2" xfId="1086" xr:uid="{00000000-0005-0000-0000-0000F0030000}"/>
    <cellStyle name="SAPBEXstdData 3 4" xfId="580" xr:uid="{00000000-0005-0000-0000-0000F1030000}"/>
    <cellStyle name="SAPBEXstdData 3 4 2" xfId="1087" xr:uid="{00000000-0005-0000-0000-0000F2030000}"/>
    <cellStyle name="SAPBEXstdData 3 5" xfId="639" xr:uid="{00000000-0005-0000-0000-0000F3030000}"/>
    <cellStyle name="SAPBEXstdData 3 5 2" xfId="1088" xr:uid="{00000000-0005-0000-0000-0000F4030000}"/>
    <cellStyle name="SAPBEXstdData 3 6" xfId="1084" xr:uid="{00000000-0005-0000-0000-0000F5030000}"/>
    <cellStyle name="SAPBEXstdData 4" xfId="120" xr:uid="{00000000-0005-0000-0000-0000F6030000}"/>
    <cellStyle name="SAPBEXstdData 4 2" xfId="1089" xr:uid="{00000000-0005-0000-0000-0000F7030000}"/>
    <cellStyle name="SAPBEXstdDataEmph" xfId="95" xr:uid="{00000000-0005-0000-0000-0000F8030000}"/>
    <cellStyle name="SAPBEXstdDataEmph 2" xfId="222" xr:uid="{00000000-0005-0000-0000-0000F9030000}"/>
    <cellStyle name="SAPBEXstdDataEmph 2 2" xfId="366" xr:uid="{00000000-0005-0000-0000-0000FA030000}"/>
    <cellStyle name="SAPBEXstdDataEmph 2 2 2" xfId="1090" xr:uid="{00000000-0005-0000-0000-0000FB030000}"/>
    <cellStyle name="SAPBEXstdDataEmph 2 3" xfId="485" xr:uid="{00000000-0005-0000-0000-0000FC030000}"/>
    <cellStyle name="SAPBEXstdDataEmph 2 3 2" xfId="1091" xr:uid="{00000000-0005-0000-0000-0000FD030000}"/>
    <cellStyle name="SAPBEXstdDataEmph 2 4" xfId="336" xr:uid="{00000000-0005-0000-0000-0000FE030000}"/>
    <cellStyle name="SAPBEXstdDataEmph 2 4 2" xfId="1092" xr:uid="{00000000-0005-0000-0000-0000FF030000}"/>
    <cellStyle name="SAPBEXstdDataEmph 2 5" xfId="446" xr:uid="{00000000-0005-0000-0000-000000040000}"/>
    <cellStyle name="SAPBEXstdDataEmph 2 5 2" xfId="1093" xr:uid="{00000000-0005-0000-0000-000001040000}"/>
    <cellStyle name="SAPBEXstdDataEmph 2 6" xfId="340" xr:uid="{00000000-0005-0000-0000-000002040000}"/>
    <cellStyle name="SAPBEXstdDataEmph 2 6 2" xfId="1094" xr:uid="{00000000-0005-0000-0000-000003040000}"/>
    <cellStyle name="SAPBEXstdDataEmph 2 7" xfId="646" xr:uid="{00000000-0005-0000-0000-000004040000}"/>
    <cellStyle name="SAPBEXstdDataEmph 3" xfId="310" xr:uid="{00000000-0005-0000-0000-000005040000}"/>
    <cellStyle name="SAPBEXstdDataEmph 3 2" xfId="439" xr:uid="{00000000-0005-0000-0000-000006040000}"/>
    <cellStyle name="SAPBEXstdDataEmph 3 2 2" xfId="1096" xr:uid="{00000000-0005-0000-0000-000007040000}"/>
    <cellStyle name="SAPBEXstdDataEmph 3 3" xfId="534" xr:uid="{00000000-0005-0000-0000-000008040000}"/>
    <cellStyle name="SAPBEXstdDataEmph 3 3 2" xfId="1097" xr:uid="{00000000-0005-0000-0000-000009040000}"/>
    <cellStyle name="SAPBEXstdDataEmph 3 4" xfId="581" xr:uid="{00000000-0005-0000-0000-00000A040000}"/>
    <cellStyle name="SAPBEXstdDataEmph 3 4 2" xfId="1098" xr:uid="{00000000-0005-0000-0000-00000B040000}"/>
    <cellStyle name="SAPBEXstdDataEmph 3 5" xfId="640" xr:uid="{00000000-0005-0000-0000-00000C040000}"/>
    <cellStyle name="SAPBEXstdDataEmph 3 5 2" xfId="1099" xr:uid="{00000000-0005-0000-0000-00000D040000}"/>
    <cellStyle name="SAPBEXstdDataEmph 3 6" xfId="1095" xr:uid="{00000000-0005-0000-0000-00000E040000}"/>
    <cellStyle name="SAPBEXstdDataEmph 4" xfId="119" xr:uid="{00000000-0005-0000-0000-00000F040000}"/>
    <cellStyle name="SAPBEXstdDataEmph 4 2" xfId="1100" xr:uid="{00000000-0005-0000-0000-000010040000}"/>
    <cellStyle name="SAPBEXstdItem" xfId="96" xr:uid="{00000000-0005-0000-0000-000011040000}"/>
    <cellStyle name="SAPBEXstdItem 2" xfId="221" xr:uid="{00000000-0005-0000-0000-000012040000}"/>
    <cellStyle name="SAPBEXstdItem 2 2" xfId="365" xr:uid="{00000000-0005-0000-0000-000013040000}"/>
    <cellStyle name="SAPBEXstdItem 2 2 2" xfId="1101" xr:uid="{00000000-0005-0000-0000-000014040000}"/>
    <cellStyle name="SAPBEXstdItem 2 3" xfId="407" xr:uid="{00000000-0005-0000-0000-000015040000}"/>
    <cellStyle name="SAPBEXstdItem 2 3 2" xfId="1102" xr:uid="{00000000-0005-0000-0000-000016040000}"/>
    <cellStyle name="SAPBEXstdItem 2 4" xfId="476" xr:uid="{00000000-0005-0000-0000-000017040000}"/>
    <cellStyle name="SAPBEXstdItem 2 4 2" xfId="1103" xr:uid="{00000000-0005-0000-0000-000018040000}"/>
    <cellStyle name="SAPBEXstdItem 2 5" xfId="359" xr:uid="{00000000-0005-0000-0000-000019040000}"/>
    <cellStyle name="SAPBEXstdItem 2 5 2" xfId="1104" xr:uid="{00000000-0005-0000-0000-00001A040000}"/>
    <cellStyle name="SAPBEXstdItem 2 6" xfId="177" xr:uid="{00000000-0005-0000-0000-00001B040000}"/>
    <cellStyle name="SAPBEXstdItem 2 6 2" xfId="1105" xr:uid="{00000000-0005-0000-0000-00001C040000}"/>
    <cellStyle name="SAPBEXstdItem 2 7" xfId="645" xr:uid="{00000000-0005-0000-0000-00001D040000}"/>
    <cellStyle name="SAPBEXstdItem 3" xfId="311" xr:uid="{00000000-0005-0000-0000-00001E040000}"/>
    <cellStyle name="SAPBEXstdItem 3 2" xfId="440" xr:uid="{00000000-0005-0000-0000-00001F040000}"/>
    <cellStyle name="SAPBEXstdItem 3 2 2" xfId="1107" xr:uid="{00000000-0005-0000-0000-000020040000}"/>
    <cellStyle name="SAPBEXstdItem 3 3" xfId="535" xr:uid="{00000000-0005-0000-0000-000021040000}"/>
    <cellStyle name="SAPBEXstdItem 3 3 2" xfId="1108" xr:uid="{00000000-0005-0000-0000-000022040000}"/>
    <cellStyle name="SAPBEXstdItem 3 4" xfId="582" xr:uid="{00000000-0005-0000-0000-000023040000}"/>
    <cellStyle name="SAPBEXstdItem 3 4 2" xfId="1109" xr:uid="{00000000-0005-0000-0000-000024040000}"/>
    <cellStyle name="SAPBEXstdItem 3 5" xfId="641" xr:uid="{00000000-0005-0000-0000-000025040000}"/>
    <cellStyle name="SAPBEXstdItem 3 5 2" xfId="1110" xr:uid="{00000000-0005-0000-0000-000026040000}"/>
    <cellStyle name="SAPBEXstdItem 3 6" xfId="1106" xr:uid="{00000000-0005-0000-0000-000027040000}"/>
    <cellStyle name="SAPBEXstdItem 4" xfId="118" xr:uid="{00000000-0005-0000-0000-000028040000}"/>
    <cellStyle name="SAPBEXstdItem 4 2" xfId="1111" xr:uid="{00000000-0005-0000-0000-000029040000}"/>
    <cellStyle name="SAPBEXstdItemX" xfId="97" xr:uid="{00000000-0005-0000-0000-00002A040000}"/>
    <cellStyle name="SAPBEXstdItemX 2" xfId="220" xr:uid="{00000000-0005-0000-0000-00002B040000}"/>
    <cellStyle name="SAPBEXstdItemX 2 2" xfId="364" xr:uid="{00000000-0005-0000-0000-00002C040000}"/>
    <cellStyle name="SAPBEXstdItemX 2 2 2" xfId="1112" xr:uid="{00000000-0005-0000-0000-00002D040000}"/>
    <cellStyle name="SAPBEXstdItemX 2 3" xfId="135" xr:uid="{00000000-0005-0000-0000-00002E040000}"/>
    <cellStyle name="SAPBEXstdItemX 2 3 2" xfId="1113" xr:uid="{00000000-0005-0000-0000-00002F040000}"/>
    <cellStyle name="SAPBEXstdItemX 2 4" xfId="347" xr:uid="{00000000-0005-0000-0000-000030040000}"/>
    <cellStyle name="SAPBEXstdItemX 2 4 2" xfId="1114" xr:uid="{00000000-0005-0000-0000-000031040000}"/>
    <cellStyle name="SAPBEXstdItemX 2 5" xfId="447" xr:uid="{00000000-0005-0000-0000-000032040000}"/>
    <cellStyle name="SAPBEXstdItemX 2 5 2" xfId="1115" xr:uid="{00000000-0005-0000-0000-000033040000}"/>
    <cellStyle name="SAPBEXstdItemX 2 6" xfId="405" xr:uid="{00000000-0005-0000-0000-000034040000}"/>
    <cellStyle name="SAPBEXstdItemX 2 6 2" xfId="1116" xr:uid="{00000000-0005-0000-0000-000035040000}"/>
    <cellStyle name="SAPBEXstdItemX 2 7" xfId="500" xr:uid="{00000000-0005-0000-0000-000036040000}"/>
    <cellStyle name="SAPBEXstdItemX 3" xfId="312" xr:uid="{00000000-0005-0000-0000-000037040000}"/>
    <cellStyle name="SAPBEXstdItemX 3 2" xfId="441" xr:uid="{00000000-0005-0000-0000-000038040000}"/>
    <cellStyle name="SAPBEXstdItemX 3 2 2" xfId="1118" xr:uid="{00000000-0005-0000-0000-000039040000}"/>
    <cellStyle name="SAPBEXstdItemX 3 3" xfId="536" xr:uid="{00000000-0005-0000-0000-00003A040000}"/>
    <cellStyle name="SAPBEXstdItemX 3 3 2" xfId="1119" xr:uid="{00000000-0005-0000-0000-00003B040000}"/>
    <cellStyle name="SAPBEXstdItemX 3 4" xfId="583" xr:uid="{00000000-0005-0000-0000-00003C040000}"/>
    <cellStyle name="SAPBEXstdItemX 3 4 2" xfId="1120" xr:uid="{00000000-0005-0000-0000-00003D040000}"/>
    <cellStyle name="SAPBEXstdItemX 3 5" xfId="642" xr:uid="{00000000-0005-0000-0000-00003E040000}"/>
    <cellStyle name="SAPBEXstdItemX 3 5 2" xfId="1121" xr:uid="{00000000-0005-0000-0000-00003F040000}"/>
    <cellStyle name="SAPBEXstdItemX 3 6" xfId="1117" xr:uid="{00000000-0005-0000-0000-000040040000}"/>
    <cellStyle name="SAPBEXstdItemX 4" xfId="117" xr:uid="{00000000-0005-0000-0000-000041040000}"/>
    <cellStyle name="SAPBEXstdItemX 4 2" xfId="1122" xr:uid="{00000000-0005-0000-0000-000042040000}"/>
    <cellStyle name="SAPBEXtitle" xfId="98" xr:uid="{00000000-0005-0000-0000-000043040000}"/>
    <cellStyle name="SAPBEXundefined" xfId="99" xr:uid="{00000000-0005-0000-0000-000044040000}"/>
    <cellStyle name="SAPBEXundefined 2" xfId="219" xr:uid="{00000000-0005-0000-0000-000045040000}"/>
    <cellStyle name="SAPBEXundefined 2 2" xfId="363" xr:uid="{00000000-0005-0000-0000-000046040000}"/>
    <cellStyle name="SAPBEXundefined 2 2 2" xfId="1123" xr:uid="{00000000-0005-0000-0000-000047040000}"/>
    <cellStyle name="SAPBEXundefined 2 3" xfId="362" xr:uid="{00000000-0005-0000-0000-000048040000}"/>
    <cellStyle name="SAPBEXundefined 2 3 2" xfId="1124" xr:uid="{00000000-0005-0000-0000-000049040000}"/>
    <cellStyle name="SAPBEXundefined 2 4" xfId="349" xr:uid="{00000000-0005-0000-0000-00004A040000}"/>
    <cellStyle name="SAPBEXundefined 2 4 2" xfId="1125" xr:uid="{00000000-0005-0000-0000-00004B040000}"/>
    <cellStyle name="SAPBEXundefined 2 5" xfId="357" xr:uid="{00000000-0005-0000-0000-00004C040000}"/>
    <cellStyle name="SAPBEXundefined 2 5 2" xfId="1126" xr:uid="{00000000-0005-0000-0000-00004D040000}"/>
    <cellStyle name="SAPBEXundefined 2 6" xfId="174" xr:uid="{00000000-0005-0000-0000-00004E040000}"/>
    <cellStyle name="SAPBEXundefined 2 6 2" xfId="1127" xr:uid="{00000000-0005-0000-0000-00004F040000}"/>
    <cellStyle name="SAPBEXundefined 2 7" xfId="134" xr:uid="{00000000-0005-0000-0000-000050040000}"/>
    <cellStyle name="SAPBEXundefined 3" xfId="313" xr:uid="{00000000-0005-0000-0000-000051040000}"/>
    <cellStyle name="SAPBEXundefined 3 2" xfId="442" xr:uid="{00000000-0005-0000-0000-000052040000}"/>
    <cellStyle name="SAPBEXundefined 3 2 2" xfId="1129" xr:uid="{00000000-0005-0000-0000-000053040000}"/>
    <cellStyle name="SAPBEXundefined 3 3" xfId="537" xr:uid="{00000000-0005-0000-0000-000054040000}"/>
    <cellStyle name="SAPBEXundefined 3 3 2" xfId="1130" xr:uid="{00000000-0005-0000-0000-000055040000}"/>
    <cellStyle name="SAPBEXundefined 3 4" xfId="584" xr:uid="{00000000-0005-0000-0000-000056040000}"/>
    <cellStyle name="SAPBEXundefined 3 4 2" xfId="1131" xr:uid="{00000000-0005-0000-0000-000057040000}"/>
    <cellStyle name="SAPBEXundefined 3 5" xfId="643" xr:uid="{00000000-0005-0000-0000-000058040000}"/>
    <cellStyle name="SAPBEXundefined 3 5 2" xfId="1132" xr:uid="{00000000-0005-0000-0000-000059040000}"/>
    <cellStyle name="SAPBEXundefined 3 6" xfId="1128" xr:uid="{00000000-0005-0000-0000-00005A040000}"/>
    <cellStyle name="SAPBEXundefined 4" xfId="330" xr:uid="{00000000-0005-0000-0000-00005B040000}"/>
    <cellStyle name="SAPBEXundefined 4 2" xfId="1133" xr:uid="{00000000-0005-0000-0000-00005C040000}"/>
    <cellStyle name="Sheet Title" xfId="100" xr:uid="{00000000-0005-0000-0000-00005D040000}"/>
    <cellStyle name="Title 2" xfId="180" xr:uid="{00000000-0005-0000-0000-00005E040000}"/>
    <cellStyle name="Total 2" xfId="101" xr:uid="{00000000-0005-0000-0000-00005F040000}"/>
    <cellStyle name="Total 2 2" xfId="314" xr:uid="{00000000-0005-0000-0000-000060040000}"/>
    <cellStyle name="Total 2 2 2" xfId="443" xr:uid="{00000000-0005-0000-0000-000061040000}"/>
    <cellStyle name="Total 2 2 2 2" xfId="1135" xr:uid="{00000000-0005-0000-0000-000062040000}"/>
    <cellStyle name="Total 2 2 3" xfId="538" xr:uid="{00000000-0005-0000-0000-000063040000}"/>
    <cellStyle name="Total 2 2 3 2" xfId="1136" xr:uid="{00000000-0005-0000-0000-000064040000}"/>
    <cellStyle name="Total 2 2 4" xfId="585" xr:uid="{00000000-0005-0000-0000-000065040000}"/>
    <cellStyle name="Total 2 2 4 2" xfId="1137" xr:uid="{00000000-0005-0000-0000-000066040000}"/>
    <cellStyle name="Total 2 2 5" xfId="644" xr:uid="{00000000-0005-0000-0000-000067040000}"/>
    <cellStyle name="Total 2 2 5 2" xfId="1138" xr:uid="{00000000-0005-0000-0000-000068040000}"/>
    <cellStyle name="Total 2 2 6" xfId="1134" xr:uid="{00000000-0005-0000-0000-000069040000}"/>
    <cellStyle name="Total 2 3" xfId="331" xr:uid="{00000000-0005-0000-0000-00006A040000}"/>
    <cellStyle name="Total 2 3 2" xfId="1139" xr:uid="{00000000-0005-0000-0000-00006B040000}"/>
    <cellStyle name="Total 2 4" xfId="463" xr:uid="{00000000-0005-0000-0000-00006C040000}"/>
    <cellStyle name="Total 2 4 2" xfId="1140" xr:uid="{00000000-0005-0000-0000-00006D040000}"/>
    <cellStyle name="Total 2 5" xfId="511" xr:uid="{00000000-0005-0000-0000-00006E040000}"/>
    <cellStyle name="Total 2 5 2" xfId="1141" xr:uid="{00000000-0005-0000-0000-00006F040000}"/>
    <cellStyle name="Total 2 6" xfId="539" xr:uid="{00000000-0005-0000-0000-000070040000}"/>
    <cellStyle name="Total 2 6 2" xfId="1142" xr:uid="{00000000-0005-0000-0000-000071040000}"/>
    <cellStyle name="Total 2 7" xfId="540" xr:uid="{00000000-0005-0000-0000-000072040000}"/>
    <cellStyle name="Total 2 7 2" xfId="1143" xr:uid="{00000000-0005-0000-0000-000073040000}"/>
    <cellStyle name="Total 2 8" xfId="549" xr:uid="{00000000-0005-0000-0000-000074040000}"/>
    <cellStyle name="Warning Text 2" xfId="102" xr:uid="{00000000-0005-0000-0000-000075040000}"/>
    <cellStyle name="桁区切り 2" xfId="685" xr:uid="{00000000-0005-0000-0000-000076040000}"/>
    <cellStyle name="標準 2" xfId="686" xr:uid="{00000000-0005-0000-0000-000077040000}"/>
  </cellStyles>
  <dxfs count="0"/>
  <tableStyles count="0" defaultTableStyle="TableStyleMedium2" defaultPivotStyle="PivotStyleLight16"/>
  <colors>
    <mruColors>
      <color rgb="FF0000FF"/>
      <color rgb="FF99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16</xdr:row>
      <xdr:rowOff>0</xdr:rowOff>
    </xdr:from>
    <xdr:to>
      <xdr:col>0</xdr:col>
      <xdr:colOff>6896100</xdr:colOff>
      <xdr:row>53</xdr:row>
      <xdr:rowOff>122444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5554980"/>
          <a:ext cx="6896100" cy="745288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25"/>
  <sheetViews>
    <sheetView zoomScaleNormal="100" workbookViewId="0">
      <selection activeCell="C12" sqref="C12"/>
    </sheetView>
  </sheetViews>
  <sheetFormatPr defaultRowHeight="15.6"/>
  <cols>
    <col min="1" max="1" width="105.5" style="36" customWidth="1"/>
  </cols>
  <sheetData>
    <row r="1" spans="1:1" ht="18">
      <c r="A1" s="499" t="s">
        <v>21</v>
      </c>
    </row>
    <row r="3" spans="1:1">
      <c r="A3" s="39" t="s">
        <v>132</v>
      </c>
    </row>
    <row r="4" spans="1:1" ht="53.4" customHeight="1">
      <c r="A4" s="500" t="s">
        <v>123</v>
      </c>
    </row>
    <row r="5" spans="1:1" ht="31.8" customHeight="1">
      <c r="A5" s="500" t="s">
        <v>130</v>
      </c>
    </row>
    <row r="6" spans="1:1" ht="99" customHeight="1">
      <c r="A6" s="500" t="s">
        <v>131</v>
      </c>
    </row>
    <row r="8" spans="1:1">
      <c r="A8" s="39" t="s">
        <v>133</v>
      </c>
    </row>
    <row r="9" spans="1:1" ht="34.799999999999997" customHeight="1">
      <c r="A9" s="504" t="s">
        <v>124</v>
      </c>
    </row>
    <row r="10" spans="1:1" ht="64.2" customHeight="1">
      <c r="A10" s="506" t="s">
        <v>134</v>
      </c>
    </row>
    <row r="11" spans="1:1" ht="36" customHeight="1">
      <c r="A11" s="36" t="s">
        <v>129</v>
      </c>
    </row>
    <row r="12" spans="1:1" ht="136.80000000000001" customHeight="1">
      <c r="A12" s="536" t="s">
        <v>138</v>
      </c>
    </row>
    <row r="13" spans="1:1" ht="22.8" customHeight="1">
      <c r="A13" s="535" t="s">
        <v>135</v>
      </c>
    </row>
    <row r="14" spans="1:1" ht="51" customHeight="1">
      <c r="A14" s="507" t="s">
        <v>137</v>
      </c>
    </row>
    <row r="15" spans="1:1" ht="25.8" customHeight="1">
      <c r="A15" s="510" t="s">
        <v>136</v>
      </c>
    </row>
    <row r="16" spans="1:1">
      <c r="A16" s="37"/>
    </row>
    <row r="17" spans="1:1">
      <c r="A17" s="37"/>
    </row>
    <row r="18" spans="1:1">
      <c r="A18" s="38"/>
    </row>
    <row r="21" spans="1:1">
      <c r="A21" s="40"/>
    </row>
    <row r="22" spans="1:1">
      <c r="A22" s="40"/>
    </row>
    <row r="24" spans="1:1">
      <c r="A24" s="41"/>
    </row>
    <row r="25" spans="1:1">
      <c r="A25" s="41"/>
    </row>
  </sheetData>
  <pageMargins left="0.7" right="0.7" top="0.75" bottom="0.75" header="0.3" footer="0.3"/>
  <pageSetup orientation="portrait" r:id="rId1"/>
  <headerFooter>
    <oddHeader>&amp;C&amp;"-,Bold"HSU Guidance on the Budget Revision Template</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153"/>
  <sheetViews>
    <sheetView topLeftCell="A124" zoomScale="85" zoomScaleNormal="85" workbookViewId="0">
      <selection activeCell="K137" sqref="K137"/>
    </sheetView>
  </sheetViews>
  <sheetFormatPr defaultColWidth="11" defaultRowHeight="15.6"/>
  <cols>
    <col min="1" max="1" width="46.09765625" customWidth="1"/>
    <col min="2" max="2" width="11.3984375" customWidth="1"/>
    <col min="3" max="3" width="11.3984375" style="1" customWidth="1"/>
    <col min="4" max="4" width="11.69921875" customWidth="1"/>
    <col min="5" max="5" width="11.09765625" customWidth="1"/>
    <col min="6" max="9" width="11.3984375" customWidth="1"/>
    <col min="10" max="11" width="11.3984375" style="1" customWidth="1"/>
    <col min="12" max="12" width="14.796875" customWidth="1"/>
    <col min="13" max="13" width="50.19921875" customWidth="1"/>
    <col min="14" max="14" width="12.09765625" customWidth="1"/>
    <col min="15" max="15" width="12.8984375" customWidth="1"/>
    <col min="16" max="16" width="12.5" customWidth="1"/>
    <col min="17" max="17" width="12.3984375" customWidth="1"/>
    <col min="18" max="18" width="12.69921875" customWidth="1"/>
    <col min="19" max="19" width="13.69921875" customWidth="1"/>
    <col min="20" max="20" width="14.796875" customWidth="1"/>
    <col min="21" max="21" width="58.3984375" customWidth="1"/>
  </cols>
  <sheetData>
    <row r="1" spans="1:21" ht="21">
      <c r="A1" s="54" t="s">
        <v>27</v>
      </c>
    </row>
    <row r="2" spans="1:21" ht="16.2" thickBot="1"/>
    <row r="3" spans="1:21">
      <c r="A3" s="514" t="s">
        <v>0</v>
      </c>
      <c r="B3" s="546"/>
      <c r="C3" s="547"/>
      <c r="D3" s="547"/>
      <c r="E3" s="547"/>
      <c r="F3" s="548"/>
      <c r="G3" s="7"/>
    </row>
    <row r="4" spans="1:21" ht="30" customHeight="1">
      <c r="A4" s="515" t="s">
        <v>26</v>
      </c>
      <c r="B4" s="549"/>
      <c r="C4" s="550"/>
      <c r="D4" s="550"/>
      <c r="E4" s="550"/>
      <c r="F4" s="551"/>
      <c r="G4" s="8"/>
    </row>
    <row r="5" spans="1:21" ht="16.8" customHeight="1">
      <c r="A5" s="515" t="s">
        <v>16</v>
      </c>
      <c r="B5" s="549"/>
      <c r="C5" s="550"/>
      <c r="D5" s="550"/>
      <c r="E5" s="550"/>
      <c r="F5" s="551"/>
      <c r="G5" s="8"/>
    </row>
    <row r="6" spans="1:21">
      <c r="A6" s="513" t="s">
        <v>1</v>
      </c>
      <c r="B6" s="549"/>
      <c r="C6" s="550"/>
      <c r="D6" s="550"/>
      <c r="E6" s="550"/>
      <c r="F6" s="551"/>
      <c r="G6" s="8"/>
    </row>
    <row r="7" spans="1:21" ht="16.2" thickBot="1">
      <c r="A7" s="516" t="s">
        <v>2</v>
      </c>
      <c r="B7" s="552"/>
      <c r="C7" s="553"/>
      <c r="D7" s="553"/>
      <c r="E7" s="553"/>
      <c r="F7" s="554"/>
      <c r="G7" s="5"/>
    </row>
    <row r="8" spans="1:21" s="6" customFormat="1">
      <c r="A8" s="4"/>
      <c r="B8" s="5"/>
      <c r="C8" s="9"/>
      <c r="D8" s="5"/>
      <c r="E8" s="4"/>
      <c r="F8" s="5"/>
      <c r="G8" s="5"/>
      <c r="J8" s="12"/>
      <c r="K8" s="12"/>
    </row>
    <row r="9" spans="1:21" ht="18.600000000000001" thickBot="1">
      <c r="A9" s="519" t="s">
        <v>127</v>
      </c>
      <c r="B9" s="2"/>
      <c r="F9" s="3"/>
      <c r="G9" s="3"/>
      <c r="H9" s="3"/>
      <c r="I9" s="3"/>
    </row>
    <row r="10" spans="1:21" ht="18.600000000000001" customHeight="1" thickBot="1">
      <c r="A10" s="564" t="s">
        <v>75</v>
      </c>
      <c r="B10" s="565"/>
      <c r="C10" s="565"/>
      <c r="D10" s="565"/>
      <c r="E10" s="565"/>
      <c r="F10" s="565"/>
      <c r="G10" s="565"/>
      <c r="H10" s="565"/>
      <c r="I10" s="565"/>
      <c r="J10" s="565"/>
      <c r="K10" s="565"/>
      <c r="L10" s="566"/>
      <c r="M10" s="567" t="s">
        <v>76</v>
      </c>
      <c r="N10" s="568"/>
      <c r="O10" s="568"/>
      <c r="P10" s="568"/>
      <c r="Q10" s="568"/>
      <c r="R10" s="568"/>
      <c r="S10" s="568"/>
      <c r="T10" s="568"/>
      <c r="U10" s="569"/>
    </row>
    <row r="11" spans="1:21" ht="16.2" thickBot="1">
      <c r="A11" s="117"/>
      <c r="B11" s="555" t="s">
        <v>121</v>
      </c>
      <c r="C11" s="556"/>
      <c r="D11" s="556"/>
      <c r="E11" s="557"/>
      <c r="F11" s="555" t="s">
        <v>122</v>
      </c>
      <c r="G11" s="556"/>
      <c r="H11" s="556"/>
      <c r="I11" s="557"/>
      <c r="J11" s="118"/>
      <c r="K11" s="118"/>
      <c r="L11" s="119"/>
      <c r="M11" s="349"/>
      <c r="N11" s="561" t="s">
        <v>122</v>
      </c>
      <c r="O11" s="562"/>
      <c r="P11" s="562"/>
      <c r="Q11" s="563"/>
      <c r="R11" s="350"/>
      <c r="S11" s="350"/>
      <c r="T11" s="351"/>
      <c r="U11" s="508"/>
    </row>
    <row r="12" spans="1:21" ht="55.2" customHeight="1" thickBot="1">
      <c r="A12" s="114" t="s">
        <v>28</v>
      </c>
      <c r="B12" s="56" t="s">
        <v>29</v>
      </c>
      <c r="C12" s="57" t="s">
        <v>30</v>
      </c>
      <c r="D12" s="58" t="s">
        <v>31</v>
      </c>
      <c r="E12" s="59" t="s">
        <v>32</v>
      </c>
      <c r="F12" s="60" t="s">
        <v>33</v>
      </c>
      <c r="G12" s="61" t="s">
        <v>34</v>
      </c>
      <c r="H12" s="61" t="s">
        <v>35</v>
      </c>
      <c r="I12" s="62" t="s">
        <v>32</v>
      </c>
      <c r="J12" s="63" t="s">
        <v>36</v>
      </c>
      <c r="K12" s="113" t="s">
        <v>119</v>
      </c>
      <c r="L12" s="63" t="s">
        <v>37</v>
      </c>
      <c r="M12" s="352" t="s">
        <v>28</v>
      </c>
      <c r="N12" s="353" t="s">
        <v>33</v>
      </c>
      <c r="O12" s="354" t="s">
        <v>34</v>
      </c>
      <c r="P12" s="354" t="s">
        <v>35</v>
      </c>
      <c r="Q12" s="355" t="s">
        <v>32</v>
      </c>
      <c r="R12" s="356" t="s">
        <v>36</v>
      </c>
      <c r="S12" s="357" t="s">
        <v>119</v>
      </c>
      <c r="T12" s="356" t="s">
        <v>37</v>
      </c>
      <c r="U12" s="501" t="s">
        <v>120</v>
      </c>
    </row>
    <row r="13" spans="1:21">
      <c r="A13" s="64" t="s">
        <v>77</v>
      </c>
      <c r="B13" s="120"/>
      <c r="C13" s="121"/>
      <c r="D13" s="122"/>
      <c r="E13" s="120"/>
      <c r="F13" s="123"/>
      <c r="G13" s="123"/>
      <c r="H13" s="123"/>
      <c r="I13" s="123"/>
      <c r="J13" s="123"/>
      <c r="K13" s="123"/>
      <c r="L13" s="124"/>
      <c r="M13" s="358" t="s">
        <v>97</v>
      </c>
      <c r="N13" s="359"/>
      <c r="O13" s="359"/>
      <c r="P13" s="359"/>
      <c r="Q13" s="359"/>
      <c r="R13" s="359"/>
      <c r="S13" s="359"/>
      <c r="T13" s="360"/>
      <c r="U13" s="503"/>
    </row>
    <row r="14" spans="1:21" ht="16.2" thickBot="1">
      <c r="A14" s="65" t="s">
        <v>78</v>
      </c>
      <c r="B14" s="125"/>
      <c r="C14" s="126"/>
      <c r="D14" s="127"/>
      <c r="E14" s="125"/>
      <c r="F14" s="67"/>
      <c r="G14" s="67"/>
      <c r="H14" s="67"/>
      <c r="I14" s="67"/>
      <c r="J14" s="128"/>
      <c r="K14" s="128"/>
      <c r="L14" s="129"/>
      <c r="M14" s="361" t="s">
        <v>98</v>
      </c>
      <c r="N14" s="362"/>
      <c r="O14" s="362"/>
      <c r="P14" s="362"/>
      <c r="Q14" s="362"/>
      <c r="R14" s="363"/>
      <c r="S14" s="363"/>
      <c r="T14" s="364"/>
      <c r="U14" s="502"/>
    </row>
    <row r="15" spans="1:21" ht="125.4" customHeight="1">
      <c r="A15" s="130" t="s">
        <v>79</v>
      </c>
      <c r="B15" s="131"/>
      <c r="C15" s="132"/>
      <c r="D15" s="133"/>
      <c r="E15" s="134">
        <f>SUM(E16:E21)</f>
        <v>22680</v>
      </c>
      <c r="F15" s="77">
        <f>SUM(F16:F21)</f>
        <v>7560</v>
      </c>
      <c r="G15" s="78">
        <f>SUM(G16:G21)</f>
        <v>7560</v>
      </c>
      <c r="H15" s="78">
        <f>SUM(H16:H21)</f>
        <v>7560</v>
      </c>
      <c r="I15" s="79">
        <f>SUM(F15:H15)</f>
        <v>22680</v>
      </c>
      <c r="J15" s="135" t="s">
        <v>38</v>
      </c>
      <c r="K15" s="135" t="s">
        <v>39</v>
      </c>
      <c r="L15" s="135" t="s">
        <v>40</v>
      </c>
      <c r="M15" s="365" t="s">
        <v>99</v>
      </c>
      <c r="N15" s="366">
        <f>SUM(N16:N21)</f>
        <v>7560</v>
      </c>
      <c r="O15" s="367">
        <f>SUM(O16:O21)</f>
        <v>7560</v>
      </c>
      <c r="P15" s="367">
        <f>SUM(P16:P21)</f>
        <v>7560</v>
      </c>
      <c r="Q15" s="368">
        <f>SUM(N15:P15)</f>
        <v>22680</v>
      </c>
      <c r="R15" s="369"/>
      <c r="S15" s="369"/>
      <c r="T15" s="369"/>
      <c r="U15" s="502"/>
    </row>
    <row r="16" spans="1:21" ht="43.2" customHeight="1">
      <c r="A16" s="116" t="s">
        <v>41</v>
      </c>
      <c r="B16" s="136">
        <v>100</v>
      </c>
      <c r="C16" s="137" t="s">
        <v>42</v>
      </c>
      <c r="D16" s="138">
        <v>12</v>
      </c>
      <c r="E16" s="139">
        <f>B16*D16</f>
        <v>1200</v>
      </c>
      <c r="F16" s="140">
        <v>400</v>
      </c>
      <c r="G16" s="141">
        <v>400</v>
      </c>
      <c r="H16" s="141">
        <v>400</v>
      </c>
      <c r="I16" s="84">
        <f>SUM(F16:H16)</f>
        <v>1200</v>
      </c>
      <c r="J16" s="142" t="s">
        <v>9</v>
      </c>
      <c r="K16" s="143" t="s">
        <v>43</v>
      </c>
      <c r="L16" s="86" t="s">
        <v>44</v>
      </c>
      <c r="M16" s="370" t="s">
        <v>41</v>
      </c>
      <c r="N16" s="371">
        <v>400</v>
      </c>
      <c r="O16" s="372">
        <v>400</v>
      </c>
      <c r="P16" s="372">
        <v>400</v>
      </c>
      <c r="Q16" s="373">
        <f>SUM(N16:P16)</f>
        <v>1200</v>
      </c>
      <c r="R16" s="374" t="s">
        <v>9</v>
      </c>
      <c r="S16" s="375" t="s">
        <v>43</v>
      </c>
      <c r="T16" s="376" t="s">
        <v>44</v>
      </c>
      <c r="U16" s="502"/>
    </row>
    <row r="17" spans="1:21" ht="43.2">
      <c r="A17" s="144" t="s">
        <v>45</v>
      </c>
      <c r="B17" s="145">
        <v>100</v>
      </c>
      <c r="C17" s="81" t="s">
        <v>46</v>
      </c>
      <c r="D17" s="82">
        <v>72</v>
      </c>
      <c r="E17" s="146">
        <f>B17*D17</f>
        <v>7200</v>
      </c>
      <c r="F17" s="140">
        <v>2400</v>
      </c>
      <c r="G17" s="141">
        <v>2400</v>
      </c>
      <c r="H17" s="141">
        <v>2400</v>
      </c>
      <c r="I17" s="84">
        <f>SUM(F17:H17)</f>
        <v>7200</v>
      </c>
      <c r="J17" s="142" t="s">
        <v>9</v>
      </c>
      <c r="K17" s="143" t="s">
        <v>43</v>
      </c>
      <c r="L17" s="86" t="s">
        <v>44</v>
      </c>
      <c r="M17" s="377" t="s">
        <v>45</v>
      </c>
      <c r="N17" s="371">
        <v>2400</v>
      </c>
      <c r="O17" s="372">
        <v>2400</v>
      </c>
      <c r="P17" s="372">
        <v>2400</v>
      </c>
      <c r="Q17" s="373">
        <f>SUM(N17:P17)</f>
        <v>7200</v>
      </c>
      <c r="R17" s="374" t="s">
        <v>9</v>
      </c>
      <c r="S17" s="375" t="s">
        <v>43</v>
      </c>
      <c r="T17" s="376" t="s">
        <v>44</v>
      </c>
      <c r="U17" s="502"/>
    </row>
    <row r="18" spans="1:21" ht="28.8" customHeight="1">
      <c r="A18" s="116" t="s">
        <v>47</v>
      </c>
      <c r="B18" s="145">
        <v>75</v>
      </c>
      <c r="C18" s="81" t="s">
        <v>46</v>
      </c>
      <c r="D18" s="82">
        <v>72</v>
      </c>
      <c r="E18" s="146">
        <f>D18*B18</f>
        <v>5400</v>
      </c>
      <c r="F18" s="140">
        <v>1800</v>
      </c>
      <c r="G18" s="141">
        <v>1800</v>
      </c>
      <c r="H18" s="141">
        <v>1800</v>
      </c>
      <c r="I18" s="84">
        <f t="shared" ref="I18:I21" si="0">SUM(F18:H18)</f>
        <v>5400</v>
      </c>
      <c r="J18" s="142" t="s">
        <v>48</v>
      </c>
      <c r="K18" s="143" t="s">
        <v>49</v>
      </c>
      <c r="L18" s="86" t="s">
        <v>50</v>
      </c>
      <c r="M18" s="370" t="s">
        <v>47</v>
      </c>
      <c r="N18" s="371">
        <v>1800</v>
      </c>
      <c r="O18" s="372">
        <v>1800</v>
      </c>
      <c r="P18" s="372">
        <v>1800</v>
      </c>
      <c r="Q18" s="373">
        <f t="shared" ref="Q18:Q21" si="1">SUM(N18:P18)</f>
        <v>5400</v>
      </c>
      <c r="R18" s="374" t="s">
        <v>48</v>
      </c>
      <c r="S18" s="375" t="s">
        <v>49</v>
      </c>
      <c r="T18" s="376" t="s">
        <v>50</v>
      </c>
      <c r="U18" s="502"/>
    </row>
    <row r="19" spans="1:21" ht="28.8" customHeight="1">
      <c r="A19" s="116" t="s">
        <v>51</v>
      </c>
      <c r="B19" s="145">
        <v>50</v>
      </c>
      <c r="C19" s="81" t="s">
        <v>52</v>
      </c>
      <c r="D19" s="82">
        <v>132</v>
      </c>
      <c r="E19" s="146">
        <f>B19*D19</f>
        <v>6600</v>
      </c>
      <c r="F19" s="140">
        <v>2200</v>
      </c>
      <c r="G19" s="141">
        <v>2200</v>
      </c>
      <c r="H19" s="141">
        <v>2200</v>
      </c>
      <c r="I19" s="84">
        <f t="shared" si="0"/>
        <v>6600</v>
      </c>
      <c r="J19" s="142" t="s">
        <v>53</v>
      </c>
      <c r="K19" s="143" t="s">
        <v>54</v>
      </c>
      <c r="L19" s="86" t="s">
        <v>55</v>
      </c>
      <c r="M19" s="370" t="s">
        <v>51</v>
      </c>
      <c r="N19" s="371">
        <v>2200</v>
      </c>
      <c r="O19" s="372">
        <v>2200</v>
      </c>
      <c r="P19" s="372">
        <v>2200</v>
      </c>
      <c r="Q19" s="373">
        <f t="shared" si="1"/>
        <v>6600</v>
      </c>
      <c r="R19" s="374" t="s">
        <v>53</v>
      </c>
      <c r="S19" s="375" t="s">
        <v>54</v>
      </c>
      <c r="T19" s="376" t="s">
        <v>55</v>
      </c>
      <c r="U19" s="502"/>
    </row>
    <row r="20" spans="1:21" ht="28.8">
      <c r="A20" s="116" t="s">
        <v>56</v>
      </c>
      <c r="B20" s="145">
        <v>10</v>
      </c>
      <c r="C20" s="81" t="s">
        <v>46</v>
      </c>
      <c r="D20" s="82">
        <v>30</v>
      </c>
      <c r="E20" s="146">
        <f>B20*D20</f>
        <v>300</v>
      </c>
      <c r="F20" s="147">
        <v>100</v>
      </c>
      <c r="G20" s="148">
        <v>100</v>
      </c>
      <c r="H20" s="148">
        <v>100</v>
      </c>
      <c r="I20" s="84">
        <f t="shared" si="0"/>
        <v>300</v>
      </c>
      <c r="J20" s="149" t="s">
        <v>57</v>
      </c>
      <c r="K20" s="143" t="s">
        <v>58</v>
      </c>
      <c r="L20" s="86" t="s">
        <v>44</v>
      </c>
      <c r="M20" s="370" t="s">
        <v>56</v>
      </c>
      <c r="N20" s="378">
        <v>100</v>
      </c>
      <c r="O20" s="379">
        <v>100</v>
      </c>
      <c r="P20" s="379">
        <v>100</v>
      </c>
      <c r="Q20" s="373">
        <f t="shared" si="1"/>
        <v>300</v>
      </c>
      <c r="R20" s="380" t="s">
        <v>57</v>
      </c>
      <c r="S20" s="375" t="s">
        <v>58</v>
      </c>
      <c r="T20" s="376" t="s">
        <v>44</v>
      </c>
      <c r="U20" s="502"/>
    </row>
    <row r="21" spans="1:21" ht="28.8" customHeight="1">
      <c r="A21" s="116" t="s">
        <v>59</v>
      </c>
      <c r="B21" s="145">
        <v>15</v>
      </c>
      <c r="C21" s="81" t="s">
        <v>52</v>
      </c>
      <c r="D21" s="82">
        <v>132</v>
      </c>
      <c r="E21" s="146">
        <f>B21*D21</f>
        <v>1980</v>
      </c>
      <c r="F21" s="147">
        <v>660</v>
      </c>
      <c r="G21" s="148">
        <v>660</v>
      </c>
      <c r="H21" s="148">
        <v>660</v>
      </c>
      <c r="I21" s="84">
        <f t="shared" si="0"/>
        <v>1980</v>
      </c>
      <c r="J21" s="149" t="s">
        <v>57</v>
      </c>
      <c r="K21" s="143" t="s">
        <v>58</v>
      </c>
      <c r="L21" s="86" t="s">
        <v>44</v>
      </c>
      <c r="M21" s="370" t="s">
        <v>59</v>
      </c>
      <c r="N21" s="378">
        <v>660</v>
      </c>
      <c r="O21" s="379">
        <v>660</v>
      </c>
      <c r="P21" s="379">
        <v>660</v>
      </c>
      <c r="Q21" s="373">
        <f t="shared" si="1"/>
        <v>1980</v>
      </c>
      <c r="R21" s="380" t="s">
        <v>57</v>
      </c>
      <c r="S21" s="375" t="s">
        <v>58</v>
      </c>
      <c r="T21" s="376" t="s">
        <v>44</v>
      </c>
      <c r="U21" s="502"/>
    </row>
    <row r="22" spans="1:21" ht="15.6" customHeight="1">
      <c r="A22" s="150" t="s">
        <v>80</v>
      </c>
      <c r="B22" s="151"/>
      <c r="C22" s="152"/>
      <c r="D22" s="153"/>
      <c r="E22" s="154">
        <f>SUM(E23:E27)</f>
        <v>0</v>
      </c>
      <c r="F22" s="155">
        <f>SUM(F23:F27)</f>
        <v>0</v>
      </c>
      <c r="G22" s="156">
        <f>-SUM(G23:G27)</f>
        <v>0</v>
      </c>
      <c r="H22" s="156">
        <v>0</v>
      </c>
      <c r="I22" s="157">
        <f>SUM(F22:G22)</f>
        <v>0</v>
      </c>
      <c r="J22" s="158"/>
      <c r="K22" s="158"/>
      <c r="L22" s="158"/>
      <c r="M22" s="381" t="s">
        <v>100</v>
      </c>
      <c r="N22" s="382">
        <f>SUM(N23:N27)</f>
        <v>0</v>
      </c>
      <c r="O22" s="383">
        <f>-SUM(O23:O27)</f>
        <v>0</v>
      </c>
      <c r="P22" s="383">
        <v>0</v>
      </c>
      <c r="Q22" s="384">
        <f>SUM(N22:O22)</f>
        <v>0</v>
      </c>
      <c r="R22" s="385"/>
      <c r="S22" s="385"/>
      <c r="T22" s="385"/>
      <c r="U22" s="502"/>
    </row>
    <row r="23" spans="1:21">
      <c r="A23" s="116"/>
      <c r="B23" s="136"/>
      <c r="C23" s="159"/>
      <c r="D23" s="160"/>
      <c r="E23" s="146">
        <f>B23*D23</f>
        <v>0</v>
      </c>
      <c r="F23" s="140"/>
      <c r="G23" s="141"/>
      <c r="H23" s="141"/>
      <c r="I23" s="95">
        <f t="shared" ref="I23:I26" si="2">SUM(F23:H23)</f>
        <v>0</v>
      </c>
      <c r="J23" s="86"/>
      <c r="K23" s="143"/>
      <c r="L23" s="86"/>
      <c r="M23" s="370"/>
      <c r="N23" s="371"/>
      <c r="O23" s="372"/>
      <c r="P23" s="372"/>
      <c r="Q23" s="386">
        <f t="shared" ref="Q23:Q26" si="3">SUM(N23:P23)</f>
        <v>0</v>
      </c>
      <c r="R23" s="376"/>
      <c r="S23" s="375"/>
      <c r="T23" s="376"/>
      <c r="U23" s="502"/>
    </row>
    <row r="24" spans="1:21">
      <c r="A24" s="116"/>
      <c r="B24" s="136"/>
      <c r="C24" s="159"/>
      <c r="D24" s="160"/>
      <c r="E24" s="146">
        <f>B24*D24</f>
        <v>0</v>
      </c>
      <c r="F24" s="140"/>
      <c r="G24" s="141"/>
      <c r="H24" s="141"/>
      <c r="I24" s="95">
        <f t="shared" si="2"/>
        <v>0</v>
      </c>
      <c r="J24" s="86"/>
      <c r="K24" s="143"/>
      <c r="L24" s="86"/>
      <c r="M24" s="370"/>
      <c r="N24" s="371"/>
      <c r="O24" s="372"/>
      <c r="P24" s="372"/>
      <c r="Q24" s="386">
        <f t="shared" si="3"/>
        <v>0</v>
      </c>
      <c r="R24" s="376"/>
      <c r="S24" s="375"/>
      <c r="T24" s="376"/>
      <c r="U24" s="502"/>
    </row>
    <row r="25" spans="1:21">
      <c r="A25" s="116"/>
      <c r="B25" s="136"/>
      <c r="C25" s="159"/>
      <c r="D25" s="160"/>
      <c r="E25" s="146">
        <f>B25*D25</f>
        <v>0</v>
      </c>
      <c r="F25" s="140"/>
      <c r="G25" s="141"/>
      <c r="H25" s="141"/>
      <c r="I25" s="95">
        <f t="shared" si="2"/>
        <v>0</v>
      </c>
      <c r="J25" s="86"/>
      <c r="K25" s="143"/>
      <c r="L25" s="86"/>
      <c r="M25" s="370"/>
      <c r="N25" s="371"/>
      <c r="O25" s="372"/>
      <c r="P25" s="372"/>
      <c r="Q25" s="386">
        <f t="shared" si="3"/>
        <v>0</v>
      </c>
      <c r="R25" s="376"/>
      <c r="S25" s="375"/>
      <c r="T25" s="376"/>
      <c r="U25" s="502"/>
    </row>
    <row r="26" spans="1:21">
      <c r="A26" s="161"/>
      <c r="B26" s="162"/>
      <c r="C26" s="163"/>
      <c r="D26" s="164"/>
      <c r="E26" s="146">
        <f>B26*D26</f>
        <v>0</v>
      </c>
      <c r="F26" s="140"/>
      <c r="G26" s="141"/>
      <c r="H26" s="141"/>
      <c r="I26" s="95">
        <f t="shared" si="2"/>
        <v>0</v>
      </c>
      <c r="J26" s="86"/>
      <c r="K26" s="143"/>
      <c r="L26" s="86"/>
      <c r="M26" s="387"/>
      <c r="N26" s="371"/>
      <c r="O26" s="372"/>
      <c r="P26" s="372"/>
      <c r="Q26" s="386">
        <f t="shared" si="3"/>
        <v>0</v>
      </c>
      <c r="R26" s="376"/>
      <c r="S26" s="375"/>
      <c r="T26" s="376"/>
      <c r="U26" s="502"/>
    </row>
    <row r="27" spans="1:21">
      <c r="A27" s="161"/>
      <c r="B27" s="165"/>
      <c r="C27" s="166"/>
      <c r="D27" s="167"/>
      <c r="E27" s="146">
        <f>B27*D27</f>
        <v>0</v>
      </c>
      <c r="F27" s="147"/>
      <c r="G27" s="148"/>
      <c r="H27" s="148"/>
      <c r="I27" s="95">
        <f>SUM(F27:H27)</f>
        <v>0</v>
      </c>
      <c r="J27" s="85"/>
      <c r="K27" s="168"/>
      <c r="L27" s="85"/>
      <c r="M27" s="387"/>
      <c r="N27" s="378"/>
      <c r="O27" s="379"/>
      <c r="P27" s="379"/>
      <c r="Q27" s="386">
        <f>SUM(N27:P27)</f>
        <v>0</v>
      </c>
      <c r="R27" s="388"/>
      <c r="S27" s="389"/>
      <c r="T27" s="388"/>
      <c r="U27" s="502"/>
    </row>
    <row r="28" spans="1:21" ht="15.6" customHeight="1">
      <c r="A28" s="150" t="s">
        <v>81</v>
      </c>
      <c r="B28" s="151"/>
      <c r="C28" s="169"/>
      <c r="D28" s="170"/>
      <c r="E28" s="171">
        <f>SUM(E29:E33)</f>
        <v>0</v>
      </c>
      <c r="F28" s="90">
        <f>SUM(F29:F33)</f>
        <v>0</v>
      </c>
      <c r="G28" s="91">
        <f>SUM(G29:G33)</f>
        <v>0</v>
      </c>
      <c r="H28" s="91">
        <v>0</v>
      </c>
      <c r="I28" s="172">
        <f>SUM(F28:G28)</f>
        <v>0</v>
      </c>
      <c r="J28" s="66"/>
      <c r="K28" s="93"/>
      <c r="L28" s="93"/>
      <c r="M28" s="381" t="s">
        <v>101</v>
      </c>
      <c r="N28" s="390">
        <f>SUM(N29:N33)</f>
        <v>0</v>
      </c>
      <c r="O28" s="391">
        <f>SUM(O29:O33)</f>
        <v>0</v>
      </c>
      <c r="P28" s="391">
        <v>0</v>
      </c>
      <c r="Q28" s="392">
        <f>SUM(N28:O28)</f>
        <v>0</v>
      </c>
      <c r="R28" s="393"/>
      <c r="S28" s="394"/>
      <c r="T28" s="394"/>
      <c r="U28" s="502"/>
    </row>
    <row r="29" spans="1:21">
      <c r="A29" s="173"/>
      <c r="B29" s="174"/>
      <c r="C29" s="175"/>
      <c r="D29" s="176"/>
      <c r="E29" s="146">
        <f>B29*D29</f>
        <v>0</v>
      </c>
      <c r="F29" s="177"/>
      <c r="G29" s="178"/>
      <c r="H29" s="178"/>
      <c r="I29" s="179">
        <f t="shared" ref="I29:I32" si="4">SUM(F29:H29)</f>
        <v>0</v>
      </c>
      <c r="J29" s="142"/>
      <c r="K29" s="143"/>
      <c r="L29" s="86"/>
      <c r="M29" s="395"/>
      <c r="N29" s="396"/>
      <c r="O29" s="397"/>
      <c r="P29" s="397"/>
      <c r="Q29" s="398">
        <f t="shared" ref="Q29" si="5">SUM(N29:P29)</f>
        <v>0</v>
      </c>
      <c r="R29" s="374"/>
      <c r="S29" s="375"/>
      <c r="T29" s="376"/>
      <c r="U29" s="502"/>
    </row>
    <row r="30" spans="1:21">
      <c r="A30" s="161"/>
      <c r="B30" s="180"/>
      <c r="C30" s="163"/>
      <c r="D30" s="164"/>
      <c r="E30" s="146">
        <f>B30*D30</f>
        <v>0</v>
      </c>
      <c r="F30" s="177"/>
      <c r="G30" s="178"/>
      <c r="H30" s="178"/>
      <c r="I30" s="179">
        <f>SUM(F30:H30)</f>
        <v>0</v>
      </c>
      <c r="J30" s="142"/>
      <c r="K30" s="143"/>
      <c r="L30" s="86"/>
      <c r="M30" s="387"/>
      <c r="N30" s="396"/>
      <c r="O30" s="397"/>
      <c r="P30" s="397"/>
      <c r="Q30" s="398">
        <f>SUM(N30:P30)</f>
        <v>0</v>
      </c>
      <c r="R30" s="374"/>
      <c r="S30" s="375"/>
      <c r="T30" s="376"/>
      <c r="U30" s="502"/>
    </row>
    <row r="31" spans="1:21">
      <c r="A31" s="161"/>
      <c r="B31" s="162"/>
      <c r="C31" s="163"/>
      <c r="D31" s="164"/>
      <c r="E31" s="146">
        <f>B31*D31</f>
        <v>0</v>
      </c>
      <c r="F31" s="177"/>
      <c r="G31" s="178"/>
      <c r="H31" s="178"/>
      <c r="I31" s="179">
        <f t="shared" si="4"/>
        <v>0</v>
      </c>
      <c r="J31" s="142"/>
      <c r="K31" s="143"/>
      <c r="L31" s="86"/>
      <c r="M31" s="387"/>
      <c r="N31" s="396"/>
      <c r="O31" s="397"/>
      <c r="P31" s="397"/>
      <c r="Q31" s="398">
        <f t="shared" ref="Q31:Q32" si="6">SUM(N31:P31)</f>
        <v>0</v>
      </c>
      <c r="R31" s="374"/>
      <c r="S31" s="375"/>
      <c r="T31" s="376"/>
      <c r="U31" s="502"/>
    </row>
    <row r="32" spans="1:21">
      <c r="A32" s="161"/>
      <c r="B32" s="162"/>
      <c r="C32" s="163"/>
      <c r="D32" s="164"/>
      <c r="E32" s="146">
        <f>B32*D32</f>
        <v>0</v>
      </c>
      <c r="F32" s="177"/>
      <c r="G32" s="178"/>
      <c r="H32" s="178"/>
      <c r="I32" s="179">
        <f t="shared" si="4"/>
        <v>0</v>
      </c>
      <c r="J32" s="149"/>
      <c r="K32" s="143"/>
      <c r="L32" s="86"/>
      <c r="M32" s="387"/>
      <c r="N32" s="396"/>
      <c r="O32" s="397"/>
      <c r="P32" s="397"/>
      <c r="Q32" s="398">
        <f t="shared" si="6"/>
        <v>0</v>
      </c>
      <c r="R32" s="380"/>
      <c r="S32" s="375"/>
      <c r="T32" s="376"/>
      <c r="U32" s="502"/>
    </row>
    <row r="33" spans="1:21">
      <c r="A33" s="161"/>
      <c r="B33" s="162"/>
      <c r="C33" s="163"/>
      <c r="D33" s="164"/>
      <c r="E33" s="146">
        <f>B33*D33</f>
        <v>0</v>
      </c>
      <c r="F33" s="177"/>
      <c r="G33" s="178"/>
      <c r="H33" s="178"/>
      <c r="I33" s="179">
        <f>SUM(F33:H33)</f>
        <v>0</v>
      </c>
      <c r="J33" s="142"/>
      <c r="K33" s="143"/>
      <c r="L33" s="86"/>
      <c r="M33" s="387"/>
      <c r="N33" s="396"/>
      <c r="O33" s="397"/>
      <c r="P33" s="397"/>
      <c r="Q33" s="398">
        <f>SUM(N33:P33)</f>
        <v>0</v>
      </c>
      <c r="R33" s="374"/>
      <c r="S33" s="375"/>
      <c r="T33" s="376"/>
      <c r="U33" s="502"/>
    </row>
    <row r="34" spans="1:21" ht="16.2" thickBot="1">
      <c r="A34" s="65" t="s">
        <v>82</v>
      </c>
      <c r="B34" s="68"/>
      <c r="C34" s="69"/>
      <c r="D34" s="70"/>
      <c r="E34" s="68"/>
      <c r="F34" s="67"/>
      <c r="G34" s="67"/>
      <c r="H34" s="67"/>
      <c r="I34" s="71"/>
      <c r="J34" s="72"/>
      <c r="K34" s="73"/>
      <c r="L34" s="73"/>
      <c r="M34" s="361" t="s">
        <v>102</v>
      </c>
      <c r="N34" s="362"/>
      <c r="O34" s="362"/>
      <c r="P34" s="362"/>
      <c r="Q34" s="399"/>
      <c r="R34" s="400"/>
      <c r="S34" s="401"/>
      <c r="T34" s="401"/>
      <c r="U34" s="502"/>
    </row>
    <row r="35" spans="1:21" ht="15.6" customHeight="1">
      <c r="A35" s="115" t="s">
        <v>60</v>
      </c>
      <c r="B35" s="74"/>
      <c r="C35" s="75"/>
      <c r="D35" s="76"/>
      <c r="E35" s="171">
        <f>SUM(E36:E40)</f>
        <v>0</v>
      </c>
      <c r="F35" s="77">
        <f>SUM(F40)</f>
        <v>0</v>
      </c>
      <c r="G35" s="78">
        <f>SUM(G40)</f>
        <v>0</v>
      </c>
      <c r="H35" s="78">
        <f>SUM(H40)</f>
        <v>0</v>
      </c>
      <c r="I35" s="79">
        <f>SUM(F35:H35)</f>
        <v>0</v>
      </c>
      <c r="J35" s="80"/>
      <c r="K35" s="80"/>
      <c r="L35" s="80"/>
      <c r="M35" s="402" t="s">
        <v>103</v>
      </c>
      <c r="N35" s="366">
        <f>SUM(N40)</f>
        <v>0</v>
      </c>
      <c r="O35" s="367">
        <f>SUM(O40)</f>
        <v>0</v>
      </c>
      <c r="P35" s="367">
        <f>SUM(P40)</f>
        <v>0</v>
      </c>
      <c r="Q35" s="368">
        <f>SUM(N35:P35)</f>
        <v>0</v>
      </c>
      <c r="R35" s="403"/>
      <c r="S35" s="403"/>
      <c r="T35" s="403"/>
      <c r="U35" s="502"/>
    </row>
    <row r="36" spans="1:21">
      <c r="A36" s="161"/>
      <c r="B36" s="181"/>
      <c r="C36" s="81"/>
      <c r="D36" s="82"/>
      <c r="E36" s="146">
        <f>B36*D36</f>
        <v>0</v>
      </c>
      <c r="F36" s="182"/>
      <c r="G36" s="83"/>
      <c r="H36" s="83"/>
      <c r="I36" s="84">
        <f t="shared" ref="I36:I39" si="7">SUM(F36:H36)</f>
        <v>0</v>
      </c>
      <c r="J36" s="85"/>
      <c r="K36" s="86"/>
      <c r="L36" s="86"/>
      <c r="M36" s="387"/>
      <c r="N36" s="404"/>
      <c r="O36" s="405"/>
      <c r="P36" s="405"/>
      <c r="Q36" s="373">
        <f t="shared" ref="Q36:Q39" si="8">SUM(N36:P36)</f>
        <v>0</v>
      </c>
      <c r="R36" s="388"/>
      <c r="S36" s="376"/>
      <c r="T36" s="376"/>
      <c r="U36" s="502"/>
    </row>
    <row r="37" spans="1:21">
      <c r="A37" s="161"/>
      <c r="B37" s="181"/>
      <c r="C37" s="81"/>
      <c r="D37" s="82"/>
      <c r="E37" s="146">
        <f>B37*D37</f>
        <v>0</v>
      </c>
      <c r="F37" s="182"/>
      <c r="G37" s="83"/>
      <c r="H37" s="83"/>
      <c r="I37" s="84">
        <f t="shared" si="7"/>
        <v>0</v>
      </c>
      <c r="J37" s="85"/>
      <c r="K37" s="86"/>
      <c r="L37" s="86"/>
      <c r="M37" s="387"/>
      <c r="N37" s="404"/>
      <c r="O37" s="405"/>
      <c r="P37" s="405"/>
      <c r="Q37" s="373">
        <f t="shared" si="8"/>
        <v>0</v>
      </c>
      <c r="R37" s="388"/>
      <c r="S37" s="376"/>
      <c r="T37" s="376"/>
      <c r="U37" s="502"/>
    </row>
    <row r="38" spans="1:21">
      <c r="A38" s="161"/>
      <c r="B38" s="181"/>
      <c r="C38" s="81"/>
      <c r="D38" s="82"/>
      <c r="E38" s="146">
        <f>B38*D38</f>
        <v>0</v>
      </c>
      <c r="F38" s="182"/>
      <c r="G38" s="83"/>
      <c r="H38" s="83"/>
      <c r="I38" s="84">
        <f t="shared" si="7"/>
        <v>0</v>
      </c>
      <c r="J38" s="85"/>
      <c r="K38" s="86"/>
      <c r="L38" s="86"/>
      <c r="M38" s="387"/>
      <c r="N38" s="404"/>
      <c r="O38" s="405"/>
      <c r="P38" s="405"/>
      <c r="Q38" s="373">
        <f t="shared" si="8"/>
        <v>0</v>
      </c>
      <c r="R38" s="388"/>
      <c r="S38" s="376"/>
      <c r="T38" s="376"/>
      <c r="U38" s="502"/>
    </row>
    <row r="39" spans="1:21">
      <c r="A39" s="161"/>
      <c r="B39" s="181"/>
      <c r="C39" s="81"/>
      <c r="D39" s="82"/>
      <c r="E39" s="146">
        <f>B39*D39</f>
        <v>0</v>
      </c>
      <c r="F39" s="182"/>
      <c r="G39" s="83"/>
      <c r="H39" s="83"/>
      <c r="I39" s="84">
        <f t="shared" si="7"/>
        <v>0</v>
      </c>
      <c r="J39" s="85"/>
      <c r="K39" s="86"/>
      <c r="L39" s="86"/>
      <c r="M39" s="387"/>
      <c r="N39" s="404"/>
      <c r="O39" s="405"/>
      <c r="P39" s="405"/>
      <c r="Q39" s="373">
        <f t="shared" si="8"/>
        <v>0</v>
      </c>
      <c r="R39" s="388"/>
      <c r="S39" s="376"/>
      <c r="T39" s="376"/>
      <c r="U39" s="502"/>
    </row>
    <row r="40" spans="1:21">
      <c r="A40" s="161"/>
      <c r="B40" s="181"/>
      <c r="C40" s="166"/>
      <c r="D40" s="167"/>
      <c r="E40" s="146">
        <f>B40*D40</f>
        <v>0</v>
      </c>
      <c r="F40" s="182"/>
      <c r="G40" s="183"/>
      <c r="H40" s="183"/>
      <c r="I40" s="84">
        <f>SUM(F40:H40)</f>
        <v>0</v>
      </c>
      <c r="J40" s="184"/>
      <c r="K40" s="143"/>
      <c r="L40" s="86"/>
      <c r="M40" s="387"/>
      <c r="N40" s="404"/>
      <c r="O40" s="406"/>
      <c r="P40" s="406"/>
      <c r="Q40" s="373">
        <f>SUM(N40:P40)</f>
        <v>0</v>
      </c>
      <c r="R40" s="407"/>
      <c r="S40" s="375"/>
      <c r="T40" s="376"/>
      <c r="U40" s="502"/>
    </row>
    <row r="41" spans="1:21" ht="15.6" customHeight="1">
      <c r="A41" s="116" t="s">
        <v>61</v>
      </c>
      <c r="B41" s="87"/>
      <c r="C41" s="88"/>
      <c r="D41" s="89"/>
      <c r="E41" s="171">
        <f>SUM(E42:E46)</f>
        <v>0</v>
      </c>
      <c r="F41" s="90">
        <f>SUM(F42:F44)</f>
        <v>0</v>
      </c>
      <c r="G41" s="91">
        <f>SUM(G42:G44)</f>
        <v>0</v>
      </c>
      <c r="H41" s="91">
        <f>SUM(H42:H44)</f>
        <v>0</v>
      </c>
      <c r="I41" s="92">
        <f t="shared" ref="I41:I58" si="9">SUM(F41:H41)</f>
        <v>0</v>
      </c>
      <c r="J41" s="66"/>
      <c r="K41" s="93"/>
      <c r="L41" s="93"/>
      <c r="M41" s="370" t="s">
        <v>104</v>
      </c>
      <c r="N41" s="390">
        <f>SUM(N42:N44)</f>
        <v>0</v>
      </c>
      <c r="O41" s="391">
        <f>SUM(O42:O44)</f>
        <v>0</v>
      </c>
      <c r="P41" s="391">
        <f>SUM(P42:P44)</f>
        <v>0</v>
      </c>
      <c r="Q41" s="408">
        <f t="shared" ref="Q41:Q58" si="10">SUM(N41:P41)</f>
        <v>0</v>
      </c>
      <c r="R41" s="393"/>
      <c r="S41" s="394"/>
      <c r="T41" s="394"/>
      <c r="U41" s="502"/>
    </row>
    <row r="42" spans="1:21">
      <c r="A42" s="116"/>
      <c r="B42" s="140"/>
      <c r="C42" s="81"/>
      <c r="D42" s="82"/>
      <c r="E42" s="146">
        <f>B42*D42</f>
        <v>0</v>
      </c>
      <c r="F42" s="140"/>
      <c r="G42" s="141"/>
      <c r="H42" s="141"/>
      <c r="I42" s="84">
        <f t="shared" si="9"/>
        <v>0</v>
      </c>
      <c r="J42" s="142"/>
      <c r="K42" s="86"/>
      <c r="L42" s="86"/>
      <c r="M42" s="370"/>
      <c r="N42" s="371"/>
      <c r="O42" s="372"/>
      <c r="P42" s="372"/>
      <c r="Q42" s="373">
        <f t="shared" si="10"/>
        <v>0</v>
      </c>
      <c r="R42" s="374"/>
      <c r="S42" s="376"/>
      <c r="T42" s="376"/>
      <c r="U42" s="502"/>
    </row>
    <row r="43" spans="1:21">
      <c r="A43" s="116"/>
      <c r="B43" s="185"/>
      <c r="C43" s="141"/>
      <c r="D43" s="141"/>
      <c r="E43" s="146">
        <f>B43*D43</f>
        <v>0</v>
      </c>
      <c r="F43" s="140"/>
      <c r="G43" s="141"/>
      <c r="H43" s="141"/>
      <c r="I43" s="84">
        <f t="shared" si="9"/>
        <v>0</v>
      </c>
      <c r="J43" s="142"/>
      <c r="K43" s="86"/>
      <c r="L43" s="86"/>
      <c r="M43" s="370"/>
      <c r="N43" s="371"/>
      <c r="O43" s="372"/>
      <c r="P43" s="372"/>
      <c r="Q43" s="373">
        <f t="shared" si="10"/>
        <v>0</v>
      </c>
      <c r="R43" s="374"/>
      <c r="S43" s="376"/>
      <c r="T43" s="376"/>
      <c r="U43" s="502"/>
    </row>
    <row r="44" spans="1:21">
      <c r="A44" s="116"/>
      <c r="B44" s="185"/>
      <c r="C44" s="141"/>
      <c r="D44" s="141"/>
      <c r="E44" s="146">
        <f>B44*D44</f>
        <v>0</v>
      </c>
      <c r="F44" s="185"/>
      <c r="G44" s="141"/>
      <c r="H44" s="141"/>
      <c r="I44" s="84">
        <f t="shared" si="9"/>
        <v>0</v>
      </c>
      <c r="J44" s="186"/>
      <c r="K44" s="86"/>
      <c r="L44" s="86"/>
      <c r="M44" s="370"/>
      <c r="N44" s="409"/>
      <c r="O44" s="372"/>
      <c r="P44" s="372"/>
      <c r="Q44" s="373">
        <f t="shared" si="10"/>
        <v>0</v>
      </c>
      <c r="R44" s="410"/>
      <c r="S44" s="376"/>
      <c r="T44" s="376"/>
      <c r="U44" s="502"/>
    </row>
    <row r="45" spans="1:21">
      <c r="A45" s="116"/>
      <c r="B45" s="185"/>
      <c r="C45" s="141"/>
      <c r="D45" s="141"/>
      <c r="E45" s="146">
        <f>B45*D45</f>
        <v>0</v>
      </c>
      <c r="F45" s="185"/>
      <c r="G45" s="141"/>
      <c r="H45" s="141"/>
      <c r="I45" s="84">
        <f t="shared" si="9"/>
        <v>0</v>
      </c>
      <c r="J45" s="186"/>
      <c r="K45" s="187"/>
      <c r="L45" s="86"/>
      <c r="M45" s="370"/>
      <c r="N45" s="409"/>
      <c r="O45" s="372"/>
      <c r="P45" s="372"/>
      <c r="Q45" s="373">
        <f t="shared" si="10"/>
        <v>0</v>
      </c>
      <c r="R45" s="410"/>
      <c r="S45" s="411"/>
      <c r="T45" s="376"/>
      <c r="U45" s="502"/>
    </row>
    <row r="46" spans="1:21">
      <c r="A46" s="116"/>
      <c r="B46" s="185"/>
      <c r="C46" s="141"/>
      <c r="D46" s="141"/>
      <c r="E46" s="146">
        <f>B46*D46</f>
        <v>0</v>
      </c>
      <c r="F46" s="185"/>
      <c r="G46" s="141"/>
      <c r="H46" s="141"/>
      <c r="I46" s="84">
        <f t="shared" si="9"/>
        <v>0</v>
      </c>
      <c r="J46" s="86"/>
      <c r="K46" s="187"/>
      <c r="L46" s="86"/>
      <c r="M46" s="370"/>
      <c r="N46" s="409"/>
      <c r="O46" s="372"/>
      <c r="P46" s="372"/>
      <c r="Q46" s="373">
        <f t="shared" si="10"/>
        <v>0</v>
      </c>
      <c r="R46" s="376"/>
      <c r="S46" s="411"/>
      <c r="T46" s="376"/>
      <c r="U46" s="502"/>
    </row>
    <row r="47" spans="1:21" ht="15.6" customHeight="1">
      <c r="A47" s="150" t="s">
        <v>83</v>
      </c>
      <c r="B47" s="188"/>
      <c r="C47" s="169"/>
      <c r="D47" s="170"/>
      <c r="E47" s="171">
        <f>SUM(E48:E52)</f>
        <v>0</v>
      </c>
      <c r="F47" s="90">
        <f>SUM(F48:F52)</f>
        <v>0</v>
      </c>
      <c r="G47" s="91">
        <f t="shared" ref="G47:H47" si="11">SUM(G48:G52)</f>
        <v>0</v>
      </c>
      <c r="H47" s="91">
        <f t="shared" si="11"/>
        <v>0</v>
      </c>
      <c r="I47" s="92">
        <f t="shared" si="9"/>
        <v>0</v>
      </c>
      <c r="J47" s="94"/>
      <c r="K47" s="93"/>
      <c r="L47" s="93"/>
      <c r="M47" s="381" t="s">
        <v>105</v>
      </c>
      <c r="N47" s="390">
        <f>SUM(N48:N52)</f>
        <v>0</v>
      </c>
      <c r="O47" s="391">
        <f t="shared" ref="O47:P47" si="12">SUM(O48:O52)</f>
        <v>0</v>
      </c>
      <c r="P47" s="391">
        <f t="shared" si="12"/>
        <v>0</v>
      </c>
      <c r="Q47" s="408">
        <f t="shared" si="10"/>
        <v>0</v>
      </c>
      <c r="R47" s="412"/>
      <c r="S47" s="394"/>
      <c r="T47" s="394"/>
      <c r="U47" s="502"/>
    </row>
    <row r="48" spans="1:21">
      <c r="A48" s="116"/>
      <c r="B48" s="189"/>
      <c r="C48" s="81"/>
      <c r="D48" s="82"/>
      <c r="E48" s="146">
        <f>B48*D48</f>
        <v>0</v>
      </c>
      <c r="F48" s="177"/>
      <c r="G48" s="178"/>
      <c r="H48" s="178"/>
      <c r="I48" s="84">
        <f t="shared" si="9"/>
        <v>0</v>
      </c>
      <c r="J48" s="142"/>
      <c r="K48" s="86"/>
      <c r="L48" s="86"/>
      <c r="M48" s="370"/>
      <c r="N48" s="396"/>
      <c r="O48" s="397"/>
      <c r="P48" s="397"/>
      <c r="Q48" s="373">
        <f t="shared" si="10"/>
        <v>0</v>
      </c>
      <c r="R48" s="374"/>
      <c r="S48" s="376"/>
      <c r="T48" s="376"/>
      <c r="U48" s="502"/>
    </row>
    <row r="49" spans="1:21">
      <c r="A49" s="116"/>
      <c r="B49" s="189"/>
      <c r="C49" s="81"/>
      <c r="D49" s="82"/>
      <c r="E49" s="146">
        <f>B49*D49</f>
        <v>0</v>
      </c>
      <c r="F49" s="177"/>
      <c r="G49" s="178"/>
      <c r="H49" s="178"/>
      <c r="I49" s="84">
        <f t="shared" si="9"/>
        <v>0</v>
      </c>
      <c r="J49" s="142"/>
      <c r="K49" s="86"/>
      <c r="L49" s="86"/>
      <c r="M49" s="370"/>
      <c r="N49" s="396"/>
      <c r="O49" s="397"/>
      <c r="P49" s="397"/>
      <c r="Q49" s="373">
        <f t="shared" si="10"/>
        <v>0</v>
      </c>
      <c r="R49" s="374"/>
      <c r="S49" s="376"/>
      <c r="T49" s="376"/>
      <c r="U49" s="502"/>
    </row>
    <row r="50" spans="1:21">
      <c r="A50" s="190"/>
      <c r="B50" s="189"/>
      <c r="C50" s="81"/>
      <c r="D50" s="82"/>
      <c r="E50" s="146">
        <f>B50*D50</f>
        <v>0</v>
      </c>
      <c r="F50" s="177"/>
      <c r="G50" s="178"/>
      <c r="H50" s="178"/>
      <c r="I50" s="84">
        <f t="shared" si="9"/>
        <v>0</v>
      </c>
      <c r="J50" s="142"/>
      <c r="K50" s="86"/>
      <c r="L50" s="86"/>
      <c r="M50" s="413"/>
      <c r="N50" s="396"/>
      <c r="O50" s="397"/>
      <c r="P50" s="397"/>
      <c r="Q50" s="373">
        <f t="shared" si="10"/>
        <v>0</v>
      </c>
      <c r="R50" s="374"/>
      <c r="S50" s="376"/>
      <c r="T50" s="376"/>
      <c r="U50" s="502"/>
    </row>
    <row r="51" spans="1:21">
      <c r="A51" s="116"/>
      <c r="B51" s="189"/>
      <c r="C51" s="81"/>
      <c r="D51" s="82"/>
      <c r="E51" s="146">
        <f>B51*D51</f>
        <v>0</v>
      </c>
      <c r="F51" s="177"/>
      <c r="G51" s="178"/>
      <c r="H51" s="178"/>
      <c r="I51" s="84">
        <f t="shared" si="9"/>
        <v>0</v>
      </c>
      <c r="J51" s="142"/>
      <c r="K51" s="86"/>
      <c r="L51" s="86"/>
      <c r="M51" s="370"/>
      <c r="N51" s="396"/>
      <c r="O51" s="397"/>
      <c r="P51" s="397"/>
      <c r="Q51" s="373">
        <f t="shared" si="10"/>
        <v>0</v>
      </c>
      <c r="R51" s="374"/>
      <c r="S51" s="376"/>
      <c r="T51" s="376"/>
      <c r="U51" s="502"/>
    </row>
    <row r="52" spans="1:21">
      <c r="A52" s="116"/>
      <c r="B52" s="189"/>
      <c r="C52" s="81"/>
      <c r="D52" s="82"/>
      <c r="E52" s="146">
        <f>B52*D52</f>
        <v>0</v>
      </c>
      <c r="F52" s="177"/>
      <c r="G52" s="178"/>
      <c r="H52" s="178"/>
      <c r="I52" s="84">
        <f t="shared" si="9"/>
        <v>0</v>
      </c>
      <c r="J52" s="142"/>
      <c r="K52" s="86"/>
      <c r="L52" s="86"/>
      <c r="M52" s="370"/>
      <c r="N52" s="396"/>
      <c r="O52" s="397"/>
      <c r="P52" s="397"/>
      <c r="Q52" s="373">
        <f t="shared" si="10"/>
        <v>0</v>
      </c>
      <c r="R52" s="374"/>
      <c r="S52" s="376"/>
      <c r="T52" s="376"/>
      <c r="U52" s="502"/>
    </row>
    <row r="53" spans="1:21" ht="15.6" customHeight="1">
      <c r="A53" s="150" t="s">
        <v>84</v>
      </c>
      <c r="B53" s="188"/>
      <c r="C53" s="169"/>
      <c r="D53" s="170"/>
      <c r="E53" s="171">
        <f>SUM(E54:E58)</f>
        <v>0</v>
      </c>
      <c r="F53" s="90">
        <f>SUM(F54,F58)</f>
        <v>0</v>
      </c>
      <c r="G53" s="91">
        <f>SUM(G54,G58)</f>
        <v>0</v>
      </c>
      <c r="H53" s="91">
        <f>SUM(H54,H58)</f>
        <v>0</v>
      </c>
      <c r="I53" s="92">
        <f t="shared" si="9"/>
        <v>0</v>
      </c>
      <c r="J53" s="66"/>
      <c r="K53" s="93"/>
      <c r="L53" s="93"/>
      <c r="M53" s="381" t="s">
        <v>106</v>
      </c>
      <c r="N53" s="390">
        <f>SUM(N54,N58)</f>
        <v>0</v>
      </c>
      <c r="O53" s="391">
        <f>SUM(O54,O58)</f>
        <v>0</v>
      </c>
      <c r="P53" s="391">
        <f>SUM(P54,P58)</f>
        <v>0</v>
      </c>
      <c r="Q53" s="408">
        <f t="shared" si="10"/>
        <v>0</v>
      </c>
      <c r="R53" s="393"/>
      <c r="S53" s="394"/>
      <c r="T53" s="394"/>
      <c r="U53" s="502"/>
    </row>
    <row r="54" spans="1:21">
      <c r="A54" s="116"/>
      <c r="B54" s="189"/>
      <c r="C54" s="81"/>
      <c r="D54" s="82"/>
      <c r="E54" s="146">
        <f>B54*D54</f>
        <v>0</v>
      </c>
      <c r="F54" s="177"/>
      <c r="G54" s="178"/>
      <c r="H54" s="178"/>
      <c r="I54" s="84">
        <f t="shared" si="9"/>
        <v>0</v>
      </c>
      <c r="J54" s="191"/>
      <c r="K54" s="187"/>
      <c r="L54" s="86"/>
      <c r="M54" s="370"/>
      <c r="N54" s="396"/>
      <c r="O54" s="397"/>
      <c r="P54" s="397"/>
      <c r="Q54" s="373">
        <f t="shared" si="10"/>
        <v>0</v>
      </c>
      <c r="R54" s="414"/>
      <c r="S54" s="411"/>
      <c r="T54" s="376"/>
      <c r="U54" s="502"/>
    </row>
    <row r="55" spans="1:21">
      <c r="A55" s="190"/>
      <c r="B55" s="189"/>
      <c r="C55" s="81"/>
      <c r="D55" s="82"/>
      <c r="E55" s="146">
        <f>B55*D55</f>
        <v>0</v>
      </c>
      <c r="F55" s="182"/>
      <c r="G55" s="183"/>
      <c r="H55" s="183"/>
      <c r="I55" s="84">
        <f t="shared" si="9"/>
        <v>0</v>
      </c>
      <c r="J55" s="184"/>
      <c r="K55" s="86"/>
      <c r="L55" s="85"/>
      <c r="M55" s="413"/>
      <c r="N55" s="404"/>
      <c r="O55" s="406"/>
      <c r="P55" s="406"/>
      <c r="Q55" s="373">
        <f t="shared" si="10"/>
        <v>0</v>
      </c>
      <c r="R55" s="407"/>
      <c r="S55" s="376"/>
      <c r="T55" s="388"/>
      <c r="U55" s="502"/>
    </row>
    <row r="56" spans="1:21">
      <c r="A56" s="190"/>
      <c r="B56" s="189"/>
      <c r="C56" s="81"/>
      <c r="D56" s="82"/>
      <c r="E56" s="146">
        <f>B56*D56</f>
        <v>0</v>
      </c>
      <c r="F56" s="182"/>
      <c r="G56" s="183"/>
      <c r="H56" s="183"/>
      <c r="I56" s="84">
        <f t="shared" si="9"/>
        <v>0</v>
      </c>
      <c r="J56" s="184"/>
      <c r="K56" s="187"/>
      <c r="L56" s="85"/>
      <c r="M56" s="413"/>
      <c r="N56" s="404"/>
      <c r="O56" s="406"/>
      <c r="P56" s="406"/>
      <c r="Q56" s="373">
        <f t="shared" si="10"/>
        <v>0</v>
      </c>
      <c r="R56" s="407"/>
      <c r="S56" s="411"/>
      <c r="T56" s="388"/>
      <c r="U56" s="502"/>
    </row>
    <row r="57" spans="1:21">
      <c r="A57" s="190"/>
      <c r="B57" s="189"/>
      <c r="C57" s="81"/>
      <c r="D57" s="82"/>
      <c r="E57" s="146">
        <f>B57*D57</f>
        <v>0</v>
      </c>
      <c r="F57" s="182"/>
      <c r="G57" s="183"/>
      <c r="H57" s="183"/>
      <c r="I57" s="84">
        <f t="shared" si="9"/>
        <v>0</v>
      </c>
      <c r="J57" s="184"/>
      <c r="K57" s="187"/>
      <c r="L57" s="85"/>
      <c r="M57" s="413"/>
      <c r="N57" s="404"/>
      <c r="O57" s="406"/>
      <c r="P57" s="406"/>
      <c r="Q57" s="373">
        <f t="shared" si="10"/>
        <v>0</v>
      </c>
      <c r="R57" s="407"/>
      <c r="S57" s="411"/>
      <c r="T57" s="388"/>
      <c r="U57" s="502"/>
    </row>
    <row r="58" spans="1:21" ht="16.2" thickBot="1">
      <c r="A58" s="192"/>
      <c r="B58" s="189"/>
      <c r="C58" s="81"/>
      <c r="D58" s="82"/>
      <c r="E58" s="146">
        <f>B58*D58</f>
        <v>0</v>
      </c>
      <c r="F58" s="182"/>
      <c r="G58" s="183"/>
      <c r="H58" s="183"/>
      <c r="I58" s="95">
        <f t="shared" si="9"/>
        <v>0</v>
      </c>
      <c r="J58" s="184"/>
      <c r="K58" s="85"/>
      <c r="L58" s="85"/>
      <c r="M58" s="415"/>
      <c r="N58" s="404"/>
      <c r="O58" s="406"/>
      <c r="P58" s="406"/>
      <c r="Q58" s="386">
        <f t="shared" si="10"/>
        <v>0</v>
      </c>
      <c r="R58" s="407"/>
      <c r="S58" s="388"/>
      <c r="T58" s="388"/>
      <c r="U58" s="502"/>
    </row>
    <row r="59" spans="1:21" ht="16.2" customHeight="1" thickBot="1">
      <c r="A59" s="193" t="s">
        <v>62</v>
      </c>
      <c r="B59" s="194"/>
      <c r="C59" s="195"/>
      <c r="D59" s="196"/>
      <c r="E59" s="96">
        <f>SUM(E53+E47+E41+E35+E28+E22+E15)</f>
        <v>22680</v>
      </c>
      <c r="F59" s="97">
        <f>SUM(F15,F22,F28,F35,F41,F47,F53)</f>
        <v>7560</v>
      </c>
      <c r="G59" s="98">
        <f>SUM(G15,G22,G28,G35,G41,G47,G53)</f>
        <v>7560</v>
      </c>
      <c r="H59" s="98">
        <f>SUM(H15,H22,H28,H35,H41,H47,H53)</f>
        <v>7560</v>
      </c>
      <c r="I59" s="99">
        <f>SUM(F59:H59)</f>
        <v>22680</v>
      </c>
      <c r="J59" s="197"/>
      <c r="K59" s="197"/>
      <c r="L59" s="197"/>
      <c r="M59" s="416" t="s">
        <v>62</v>
      </c>
      <c r="N59" s="418">
        <f>SUM(N15,N22,N28,N35,N41,N47,N53)</f>
        <v>7560</v>
      </c>
      <c r="O59" s="419">
        <f>SUM(O15,O22,O28,O35,O41,O47,O53)</f>
        <v>7560</v>
      </c>
      <c r="P59" s="419">
        <f>SUM(P15,P22,P28,P35,P41,P47,P53)</f>
        <v>7560</v>
      </c>
      <c r="Q59" s="420">
        <f>SUM(N59:P59)</f>
        <v>22680</v>
      </c>
      <c r="R59" s="421"/>
      <c r="S59" s="421"/>
      <c r="T59" s="421"/>
      <c r="U59" s="502"/>
    </row>
    <row r="60" spans="1:21" ht="16.2" thickBot="1">
      <c r="A60" s="198"/>
      <c r="B60" s="199"/>
      <c r="C60" s="200"/>
      <c r="D60" s="201"/>
      <c r="E60" s="199"/>
      <c r="F60" s="202"/>
      <c r="G60" s="202"/>
      <c r="H60" s="202"/>
      <c r="I60" s="202"/>
      <c r="J60" s="203"/>
      <c r="K60" s="203"/>
      <c r="L60" s="204"/>
      <c r="M60" s="422"/>
      <c r="N60" s="423"/>
      <c r="O60" s="423"/>
      <c r="P60" s="423"/>
      <c r="Q60" s="423"/>
      <c r="R60" s="424"/>
      <c r="S60" s="424"/>
      <c r="T60" s="425"/>
      <c r="U60" s="502"/>
    </row>
    <row r="61" spans="1:21">
      <c r="A61" s="100" t="s">
        <v>85</v>
      </c>
      <c r="B61" s="205"/>
      <c r="C61" s="206"/>
      <c r="D61" s="207"/>
      <c r="E61" s="205"/>
      <c r="F61" s="208"/>
      <c r="G61" s="208"/>
      <c r="H61" s="208"/>
      <c r="I61" s="208"/>
      <c r="J61" s="208"/>
      <c r="K61" s="208"/>
      <c r="L61" s="209"/>
      <c r="M61" s="426" t="s">
        <v>107</v>
      </c>
      <c r="N61" s="427"/>
      <c r="O61" s="427"/>
      <c r="P61" s="427"/>
      <c r="Q61" s="427"/>
      <c r="R61" s="427"/>
      <c r="S61" s="427"/>
      <c r="T61" s="428"/>
      <c r="U61" s="502"/>
    </row>
    <row r="62" spans="1:21" ht="16.2" thickBot="1">
      <c r="A62" s="65" t="s">
        <v>86</v>
      </c>
      <c r="B62" s="125"/>
      <c r="C62" s="126"/>
      <c r="D62" s="127"/>
      <c r="E62" s="125"/>
      <c r="F62" s="67"/>
      <c r="G62" s="67"/>
      <c r="H62" s="67"/>
      <c r="I62" s="67"/>
      <c r="J62" s="128"/>
      <c r="K62" s="128"/>
      <c r="L62" s="129"/>
      <c r="M62" s="361" t="s">
        <v>108</v>
      </c>
      <c r="N62" s="362"/>
      <c r="O62" s="362"/>
      <c r="P62" s="362"/>
      <c r="Q62" s="362"/>
      <c r="R62" s="363"/>
      <c r="S62" s="363"/>
      <c r="T62" s="364"/>
      <c r="U62" s="502"/>
    </row>
    <row r="63" spans="1:21" ht="15.6" customHeight="1">
      <c r="A63" s="210" t="s">
        <v>87</v>
      </c>
      <c r="B63" s="211"/>
      <c r="C63" s="212"/>
      <c r="D63" s="213"/>
      <c r="E63" s="214">
        <f>SUM(E64:E68)</f>
        <v>0</v>
      </c>
      <c r="F63" s="77">
        <f>SUM(F64:F68)</f>
        <v>0</v>
      </c>
      <c r="G63" s="78">
        <f>SUM(G64:G68)</f>
        <v>0</v>
      </c>
      <c r="H63" s="78">
        <f>SUM(H64:H68)</f>
        <v>0</v>
      </c>
      <c r="I63" s="79">
        <f>SUM(F63:H63)</f>
        <v>0</v>
      </c>
      <c r="J63" s="215"/>
      <c r="K63" s="93"/>
      <c r="L63" s="93"/>
      <c r="M63" s="429" t="s">
        <v>109</v>
      </c>
      <c r="N63" s="366">
        <f>SUM(N64:N68)</f>
        <v>0</v>
      </c>
      <c r="O63" s="367">
        <f>SUM(O64:O68)</f>
        <v>0</v>
      </c>
      <c r="P63" s="367">
        <f>SUM(P64:P68)</f>
        <v>0</v>
      </c>
      <c r="Q63" s="368">
        <f>SUM(N63:P63)</f>
        <v>0</v>
      </c>
      <c r="R63" s="430"/>
      <c r="S63" s="394"/>
      <c r="T63" s="394"/>
      <c r="U63" s="502"/>
    </row>
    <row r="64" spans="1:21">
      <c r="A64" s="173"/>
      <c r="B64" s="216"/>
      <c r="C64" s="217"/>
      <c r="D64" s="218"/>
      <c r="E64" s="146">
        <f>B64*D64</f>
        <v>0</v>
      </c>
      <c r="F64" s="140"/>
      <c r="G64" s="141"/>
      <c r="H64" s="141"/>
      <c r="I64" s="84">
        <f t="shared" ref="I64:I68" si="13">SUM(F64:H64)</f>
        <v>0</v>
      </c>
      <c r="J64" s="219"/>
      <c r="K64" s="143"/>
      <c r="L64" s="86"/>
      <c r="M64" s="395"/>
      <c r="N64" s="371"/>
      <c r="O64" s="372"/>
      <c r="P64" s="372"/>
      <c r="Q64" s="373">
        <f t="shared" ref="Q64:Q68" si="14">SUM(N64:P64)</f>
        <v>0</v>
      </c>
      <c r="R64" s="431"/>
      <c r="S64" s="375"/>
      <c r="T64" s="376"/>
      <c r="U64" s="502"/>
    </row>
    <row r="65" spans="1:21">
      <c r="A65" s="173"/>
      <c r="B65" s="216"/>
      <c r="C65" s="217"/>
      <c r="D65" s="218"/>
      <c r="E65" s="146">
        <f>B65*D65</f>
        <v>0</v>
      </c>
      <c r="F65" s="140"/>
      <c r="G65" s="141"/>
      <c r="H65" s="141"/>
      <c r="I65" s="84">
        <f t="shared" si="13"/>
        <v>0</v>
      </c>
      <c r="J65" s="219"/>
      <c r="K65" s="143"/>
      <c r="L65" s="86"/>
      <c r="M65" s="395"/>
      <c r="N65" s="371"/>
      <c r="O65" s="372"/>
      <c r="P65" s="372"/>
      <c r="Q65" s="373">
        <f t="shared" si="14"/>
        <v>0</v>
      </c>
      <c r="R65" s="431"/>
      <c r="S65" s="375"/>
      <c r="T65" s="376"/>
      <c r="U65" s="502"/>
    </row>
    <row r="66" spans="1:21">
      <c r="A66" s="173"/>
      <c r="B66" s="216"/>
      <c r="C66" s="217"/>
      <c r="D66" s="218"/>
      <c r="E66" s="146">
        <f>B66*D66</f>
        <v>0</v>
      </c>
      <c r="F66" s="140"/>
      <c r="G66" s="141"/>
      <c r="H66" s="141"/>
      <c r="I66" s="84">
        <f t="shared" si="13"/>
        <v>0</v>
      </c>
      <c r="J66" s="219"/>
      <c r="K66" s="143"/>
      <c r="L66" s="86"/>
      <c r="M66" s="395"/>
      <c r="N66" s="371"/>
      <c r="O66" s="372"/>
      <c r="P66" s="372"/>
      <c r="Q66" s="373">
        <f t="shared" si="14"/>
        <v>0</v>
      </c>
      <c r="R66" s="431"/>
      <c r="S66" s="375"/>
      <c r="T66" s="376"/>
      <c r="U66" s="502"/>
    </row>
    <row r="67" spans="1:21">
      <c r="A67" s="173"/>
      <c r="B67" s="216"/>
      <c r="C67" s="217"/>
      <c r="D67" s="218"/>
      <c r="E67" s="146">
        <f>B67*D67</f>
        <v>0</v>
      </c>
      <c r="F67" s="140"/>
      <c r="G67" s="141"/>
      <c r="H67" s="141"/>
      <c r="I67" s="84">
        <f t="shared" si="13"/>
        <v>0</v>
      </c>
      <c r="J67" s="219"/>
      <c r="K67" s="143"/>
      <c r="L67" s="86"/>
      <c r="M67" s="395"/>
      <c r="N67" s="371"/>
      <c r="O67" s="372"/>
      <c r="P67" s="372"/>
      <c r="Q67" s="373">
        <f t="shared" si="14"/>
        <v>0</v>
      </c>
      <c r="R67" s="431"/>
      <c r="S67" s="375"/>
      <c r="T67" s="376"/>
      <c r="U67" s="502"/>
    </row>
    <row r="68" spans="1:21">
      <c r="A68" s="173"/>
      <c r="B68" s="216"/>
      <c r="C68" s="217"/>
      <c r="D68" s="218"/>
      <c r="E68" s="146">
        <f>B68*D68</f>
        <v>0</v>
      </c>
      <c r="F68" s="140"/>
      <c r="G68" s="141"/>
      <c r="H68" s="141"/>
      <c r="I68" s="84">
        <f t="shared" si="13"/>
        <v>0</v>
      </c>
      <c r="J68" s="219"/>
      <c r="K68" s="143"/>
      <c r="L68" s="86"/>
      <c r="M68" s="395"/>
      <c r="N68" s="371"/>
      <c r="O68" s="372"/>
      <c r="P68" s="372"/>
      <c r="Q68" s="373">
        <f t="shared" si="14"/>
        <v>0</v>
      </c>
      <c r="R68" s="431"/>
      <c r="S68" s="375"/>
      <c r="T68" s="376"/>
      <c r="U68" s="502"/>
    </row>
    <row r="69" spans="1:21" ht="15.6" customHeight="1">
      <c r="A69" s="220" t="s">
        <v>88</v>
      </c>
      <c r="B69" s="221"/>
      <c r="C69" s="222"/>
      <c r="D69" s="223"/>
      <c r="E69" s="214">
        <f>SUM(E70:E74)</f>
        <v>0</v>
      </c>
      <c r="F69" s="224">
        <f>SUM(F70:F92)</f>
        <v>0</v>
      </c>
      <c r="G69" s="225">
        <f>SUM(G70:G92)</f>
        <v>0</v>
      </c>
      <c r="H69" s="225">
        <f>SUM(H70:H92)</f>
        <v>0</v>
      </c>
      <c r="I69" s="92">
        <f>SUM(F69:H69)</f>
        <v>0</v>
      </c>
      <c r="J69" s="215"/>
      <c r="K69" s="93"/>
      <c r="L69" s="93"/>
      <c r="M69" s="432" t="s">
        <v>110</v>
      </c>
      <c r="N69" s="433">
        <f>SUM(N70:N92)</f>
        <v>0</v>
      </c>
      <c r="O69" s="434">
        <f>SUM(O70:O92)</f>
        <v>0</v>
      </c>
      <c r="P69" s="434">
        <f>SUM(P70:P92)</f>
        <v>0</v>
      </c>
      <c r="Q69" s="408">
        <f>SUM(N69:P69)</f>
        <v>0</v>
      </c>
      <c r="R69" s="430"/>
      <c r="S69" s="394"/>
      <c r="T69" s="394"/>
      <c r="U69" s="502"/>
    </row>
    <row r="70" spans="1:21">
      <c r="A70" s="173"/>
      <c r="B70" s="216"/>
      <c r="C70" s="217"/>
      <c r="D70" s="218"/>
      <c r="E70" s="146">
        <f>B70*D70</f>
        <v>0</v>
      </c>
      <c r="F70" s="140"/>
      <c r="G70" s="141"/>
      <c r="H70" s="141"/>
      <c r="I70" s="84">
        <f t="shared" ref="I70:I86" si="15">SUM(F70:H70)</f>
        <v>0</v>
      </c>
      <c r="J70" s="219"/>
      <c r="K70" s="143"/>
      <c r="L70" s="86"/>
      <c r="M70" s="395"/>
      <c r="N70" s="371"/>
      <c r="O70" s="372"/>
      <c r="P70" s="372"/>
      <c r="Q70" s="373">
        <f t="shared" ref="Q70:Q74" si="16">SUM(N70:P70)</f>
        <v>0</v>
      </c>
      <c r="R70" s="431"/>
      <c r="S70" s="375"/>
      <c r="T70" s="376"/>
      <c r="U70" s="502"/>
    </row>
    <row r="71" spans="1:21">
      <c r="A71" s="173"/>
      <c r="B71" s="216"/>
      <c r="C71" s="217"/>
      <c r="D71" s="218"/>
      <c r="E71" s="146">
        <f>B71*D71</f>
        <v>0</v>
      </c>
      <c r="F71" s="140"/>
      <c r="G71" s="141"/>
      <c r="H71" s="141"/>
      <c r="I71" s="84">
        <f t="shared" si="15"/>
        <v>0</v>
      </c>
      <c r="J71" s="219"/>
      <c r="K71" s="143"/>
      <c r="L71" s="86"/>
      <c r="M71" s="395"/>
      <c r="N71" s="371"/>
      <c r="O71" s="372"/>
      <c r="P71" s="372"/>
      <c r="Q71" s="373">
        <f t="shared" si="16"/>
        <v>0</v>
      </c>
      <c r="R71" s="431"/>
      <c r="S71" s="375"/>
      <c r="T71" s="376"/>
      <c r="U71" s="502"/>
    </row>
    <row r="72" spans="1:21">
      <c r="A72" s="173"/>
      <c r="B72" s="216"/>
      <c r="C72" s="217"/>
      <c r="D72" s="218"/>
      <c r="E72" s="146">
        <f>B72*D72</f>
        <v>0</v>
      </c>
      <c r="F72" s="140"/>
      <c r="G72" s="141"/>
      <c r="H72" s="141"/>
      <c r="I72" s="84">
        <f t="shared" si="15"/>
        <v>0</v>
      </c>
      <c r="J72" s="219"/>
      <c r="K72" s="143"/>
      <c r="L72" s="86"/>
      <c r="M72" s="395"/>
      <c r="N72" s="371"/>
      <c r="O72" s="372"/>
      <c r="P72" s="372"/>
      <c r="Q72" s="373">
        <f t="shared" si="16"/>
        <v>0</v>
      </c>
      <c r="R72" s="431"/>
      <c r="S72" s="375"/>
      <c r="T72" s="376"/>
      <c r="U72" s="502"/>
    </row>
    <row r="73" spans="1:21">
      <c r="A73" s="173"/>
      <c r="B73" s="216"/>
      <c r="C73" s="217"/>
      <c r="D73" s="218"/>
      <c r="E73" s="146">
        <f>B73*D73</f>
        <v>0</v>
      </c>
      <c r="F73" s="140"/>
      <c r="G73" s="141"/>
      <c r="H73" s="141"/>
      <c r="I73" s="84">
        <f t="shared" si="15"/>
        <v>0</v>
      </c>
      <c r="J73" s="219"/>
      <c r="K73" s="143"/>
      <c r="L73" s="86"/>
      <c r="M73" s="395"/>
      <c r="N73" s="371"/>
      <c r="O73" s="372"/>
      <c r="P73" s="372"/>
      <c r="Q73" s="373">
        <f t="shared" si="16"/>
        <v>0</v>
      </c>
      <c r="R73" s="431"/>
      <c r="S73" s="375"/>
      <c r="T73" s="376"/>
      <c r="U73" s="502"/>
    </row>
    <row r="74" spans="1:21">
      <c r="A74" s="173"/>
      <c r="B74" s="216"/>
      <c r="C74" s="217"/>
      <c r="D74" s="218"/>
      <c r="E74" s="146">
        <f>B74*D74</f>
        <v>0</v>
      </c>
      <c r="F74" s="140"/>
      <c r="G74" s="141"/>
      <c r="H74" s="141"/>
      <c r="I74" s="84">
        <f t="shared" si="15"/>
        <v>0</v>
      </c>
      <c r="J74" s="219"/>
      <c r="K74" s="143"/>
      <c r="L74" s="86"/>
      <c r="M74" s="395"/>
      <c r="N74" s="371"/>
      <c r="O74" s="372"/>
      <c r="P74" s="372"/>
      <c r="Q74" s="373">
        <f t="shared" si="16"/>
        <v>0</v>
      </c>
      <c r="R74" s="431"/>
      <c r="S74" s="375"/>
      <c r="T74" s="376"/>
      <c r="U74" s="502"/>
    </row>
    <row r="75" spans="1:21" ht="15.6" customHeight="1">
      <c r="A75" s="220" t="s">
        <v>89</v>
      </c>
      <c r="B75" s="221"/>
      <c r="C75" s="222"/>
      <c r="D75" s="223"/>
      <c r="E75" s="214">
        <f>SUM(E76:E80)</f>
        <v>0</v>
      </c>
      <c r="F75" s="224">
        <f>SUM(F76:F116)</f>
        <v>0</v>
      </c>
      <c r="G75" s="225">
        <f>SUM(G76:G116)</f>
        <v>0</v>
      </c>
      <c r="H75" s="225">
        <f>SUM(H76:H116)</f>
        <v>0</v>
      </c>
      <c r="I75" s="92">
        <f>SUM(F75:H75)</f>
        <v>0</v>
      </c>
      <c r="J75" s="215"/>
      <c r="K75" s="93"/>
      <c r="L75" s="93"/>
      <c r="M75" s="432" t="s">
        <v>111</v>
      </c>
      <c r="N75" s="433">
        <f>SUM(N76:N116)</f>
        <v>0</v>
      </c>
      <c r="O75" s="434">
        <f>SUM(O76:O116)</f>
        <v>0</v>
      </c>
      <c r="P75" s="434">
        <f>SUM(P76:P116)</f>
        <v>0</v>
      </c>
      <c r="Q75" s="408">
        <f>SUM(N75:P75)</f>
        <v>0</v>
      </c>
      <c r="R75" s="430"/>
      <c r="S75" s="394"/>
      <c r="T75" s="394"/>
      <c r="U75" s="502"/>
    </row>
    <row r="76" spans="1:21">
      <c r="A76" s="173"/>
      <c r="B76" s="216"/>
      <c r="C76" s="217"/>
      <c r="D76" s="218"/>
      <c r="E76" s="146">
        <f>B76*D76</f>
        <v>0</v>
      </c>
      <c r="F76" s="140"/>
      <c r="G76" s="141"/>
      <c r="H76" s="141"/>
      <c r="I76" s="84">
        <f t="shared" si="15"/>
        <v>0</v>
      </c>
      <c r="J76" s="219"/>
      <c r="K76" s="143"/>
      <c r="L76" s="86"/>
      <c r="M76" s="395"/>
      <c r="N76" s="371"/>
      <c r="O76" s="372"/>
      <c r="P76" s="372"/>
      <c r="Q76" s="373">
        <f t="shared" ref="Q76:Q80" si="17">SUM(N76:P76)</f>
        <v>0</v>
      </c>
      <c r="R76" s="431"/>
      <c r="S76" s="375"/>
      <c r="T76" s="376"/>
      <c r="U76" s="502"/>
    </row>
    <row r="77" spans="1:21">
      <c r="A77" s="173"/>
      <c r="B77" s="216"/>
      <c r="C77" s="217"/>
      <c r="D77" s="218"/>
      <c r="E77" s="146">
        <f>B77*D77</f>
        <v>0</v>
      </c>
      <c r="F77" s="140"/>
      <c r="G77" s="141"/>
      <c r="H77" s="141"/>
      <c r="I77" s="84">
        <f t="shared" si="15"/>
        <v>0</v>
      </c>
      <c r="J77" s="219"/>
      <c r="K77" s="143"/>
      <c r="L77" s="86"/>
      <c r="M77" s="395"/>
      <c r="N77" s="371"/>
      <c r="O77" s="372"/>
      <c r="P77" s="372"/>
      <c r="Q77" s="373">
        <f t="shared" si="17"/>
        <v>0</v>
      </c>
      <c r="R77" s="431"/>
      <c r="S77" s="375"/>
      <c r="T77" s="376"/>
      <c r="U77" s="502"/>
    </row>
    <row r="78" spans="1:21">
      <c r="A78" s="173"/>
      <c r="B78" s="216"/>
      <c r="C78" s="217"/>
      <c r="D78" s="218"/>
      <c r="E78" s="146">
        <f>B78*D78</f>
        <v>0</v>
      </c>
      <c r="F78" s="140"/>
      <c r="G78" s="141"/>
      <c r="H78" s="141"/>
      <c r="I78" s="84">
        <f t="shared" si="15"/>
        <v>0</v>
      </c>
      <c r="J78" s="219"/>
      <c r="K78" s="143"/>
      <c r="L78" s="86"/>
      <c r="M78" s="395"/>
      <c r="N78" s="371"/>
      <c r="O78" s="372"/>
      <c r="P78" s="372"/>
      <c r="Q78" s="373">
        <f t="shared" si="17"/>
        <v>0</v>
      </c>
      <c r="R78" s="431"/>
      <c r="S78" s="375"/>
      <c r="T78" s="376"/>
      <c r="U78" s="502"/>
    </row>
    <row r="79" spans="1:21">
      <c r="A79" s="173"/>
      <c r="B79" s="216"/>
      <c r="C79" s="217"/>
      <c r="D79" s="218"/>
      <c r="E79" s="146">
        <f>B79*D79</f>
        <v>0</v>
      </c>
      <c r="F79" s="140"/>
      <c r="G79" s="141"/>
      <c r="H79" s="141"/>
      <c r="I79" s="84">
        <f t="shared" si="15"/>
        <v>0</v>
      </c>
      <c r="J79" s="219"/>
      <c r="K79" s="143"/>
      <c r="L79" s="86"/>
      <c r="M79" s="395"/>
      <c r="N79" s="371"/>
      <c r="O79" s="372"/>
      <c r="P79" s="372"/>
      <c r="Q79" s="373">
        <f t="shared" si="17"/>
        <v>0</v>
      </c>
      <c r="R79" s="431"/>
      <c r="S79" s="375"/>
      <c r="T79" s="376"/>
      <c r="U79" s="502"/>
    </row>
    <row r="80" spans="1:21">
      <c r="A80" s="173"/>
      <c r="B80" s="216"/>
      <c r="C80" s="217"/>
      <c r="D80" s="218"/>
      <c r="E80" s="146">
        <f>B80*D80</f>
        <v>0</v>
      </c>
      <c r="F80" s="140"/>
      <c r="G80" s="141"/>
      <c r="H80" s="141"/>
      <c r="I80" s="84">
        <f t="shared" si="15"/>
        <v>0</v>
      </c>
      <c r="J80" s="219"/>
      <c r="K80" s="143"/>
      <c r="L80" s="86"/>
      <c r="M80" s="395"/>
      <c r="N80" s="371"/>
      <c r="O80" s="372"/>
      <c r="P80" s="372"/>
      <c r="Q80" s="373">
        <f t="shared" si="17"/>
        <v>0</v>
      </c>
      <c r="R80" s="431"/>
      <c r="S80" s="375"/>
      <c r="T80" s="376"/>
      <c r="U80" s="502"/>
    </row>
    <row r="81" spans="1:21" ht="15.6" customHeight="1">
      <c r="A81" s="220" t="s">
        <v>90</v>
      </c>
      <c r="B81" s="221"/>
      <c r="C81" s="222"/>
      <c r="D81" s="223"/>
      <c r="E81" s="214">
        <f>SUM(E82:E86)</f>
        <v>0</v>
      </c>
      <c r="F81" s="224">
        <f>SUM(F82:F121)</f>
        <v>0</v>
      </c>
      <c r="G81" s="225">
        <f>SUM(G82:G121)</f>
        <v>0</v>
      </c>
      <c r="H81" s="225">
        <f>SUM(H82:H121)</f>
        <v>0</v>
      </c>
      <c r="I81" s="92">
        <f>SUM(F81:H81)</f>
        <v>0</v>
      </c>
      <c r="J81" s="215"/>
      <c r="K81" s="93"/>
      <c r="L81" s="93"/>
      <c r="M81" s="432" t="s">
        <v>112</v>
      </c>
      <c r="N81" s="433">
        <f>SUM(N82:N121)</f>
        <v>0</v>
      </c>
      <c r="O81" s="434">
        <f>SUM(O82:O121)</f>
        <v>0</v>
      </c>
      <c r="P81" s="434">
        <f>SUM(P82:P121)</f>
        <v>0</v>
      </c>
      <c r="Q81" s="408">
        <f>SUM(N81:P81)</f>
        <v>0</v>
      </c>
      <c r="R81" s="430"/>
      <c r="S81" s="394"/>
      <c r="T81" s="394"/>
      <c r="U81" s="502"/>
    </row>
    <row r="82" spans="1:21">
      <c r="A82" s="173"/>
      <c r="B82" s="216"/>
      <c r="C82" s="217"/>
      <c r="D82" s="218"/>
      <c r="E82" s="146">
        <f>B82*D82</f>
        <v>0</v>
      </c>
      <c r="F82" s="140"/>
      <c r="G82" s="141"/>
      <c r="H82" s="141"/>
      <c r="I82" s="84">
        <f t="shared" si="15"/>
        <v>0</v>
      </c>
      <c r="J82" s="219"/>
      <c r="K82" s="143"/>
      <c r="L82" s="86"/>
      <c r="M82" s="395"/>
      <c r="N82" s="371"/>
      <c r="O82" s="372"/>
      <c r="P82" s="372"/>
      <c r="Q82" s="373">
        <f t="shared" ref="Q82:Q86" si="18">SUM(N82:P82)</f>
        <v>0</v>
      </c>
      <c r="R82" s="431"/>
      <c r="S82" s="375"/>
      <c r="T82" s="376"/>
      <c r="U82" s="502"/>
    </row>
    <row r="83" spans="1:21">
      <c r="A83" s="173"/>
      <c r="B83" s="216"/>
      <c r="C83" s="217"/>
      <c r="D83" s="218"/>
      <c r="E83" s="146">
        <f>B83*D83</f>
        <v>0</v>
      </c>
      <c r="F83" s="140"/>
      <c r="G83" s="141"/>
      <c r="H83" s="141"/>
      <c r="I83" s="84">
        <f t="shared" si="15"/>
        <v>0</v>
      </c>
      <c r="J83" s="219"/>
      <c r="K83" s="143"/>
      <c r="L83" s="86"/>
      <c r="M83" s="395"/>
      <c r="N83" s="371"/>
      <c r="O83" s="372"/>
      <c r="P83" s="372"/>
      <c r="Q83" s="373">
        <f t="shared" si="18"/>
        <v>0</v>
      </c>
      <c r="R83" s="431"/>
      <c r="S83" s="375"/>
      <c r="T83" s="376"/>
      <c r="U83" s="502"/>
    </row>
    <row r="84" spans="1:21">
      <c r="A84" s="226"/>
      <c r="B84" s="216"/>
      <c r="C84" s="217"/>
      <c r="D84" s="218"/>
      <c r="E84" s="146">
        <f>B84*D84</f>
        <v>0</v>
      </c>
      <c r="F84" s="140"/>
      <c r="G84" s="141"/>
      <c r="H84" s="141"/>
      <c r="I84" s="84">
        <f t="shared" si="15"/>
        <v>0</v>
      </c>
      <c r="J84" s="219"/>
      <c r="K84" s="143"/>
      <c r="L84" s="86"/>
      <c r="M84" s="435"/>
      <c r="N84" s="371"/>
      <c r="O84" s="372"/>
      <c r="P84" s="372"/>
      <c r="Q84" s="373">
        <f t="shared" si="18"/>
        <v>0</v>
      </c>
      <c r="R84" s="431"/>
      <c r="S84" s="375"/>
      <c r="T84" s="376"/>
      <c r="U84" s="502"/>
    </row>
    <row r="85" spans="1:21">
      <c r="A85" s="173"/>
      <c r="B85" s="216"/>
      <c r="C85" s="217"/>
      <c r="D85" s="218"/>
      <c r="E85" s="146">
        <f>B85*D85</f>
        <v>0</v>
      </c>
      <c r="F85" s="140"/>
      <c r="G85" s="141"/>
      <c r="H85" s="141"/>
      <c r="I85" s="84">
        <f t="shared" si="15"/>
        <v>0</v>
      </c>
      <c r="J85" s="219"/>
      <c r="K85" s="143"/>
      <c r="L85" s="86"/>
      <c r="M85" s="395"/>
      <c r="N85" s="371"/>
      <c r="O85" s="372"/>
      <c r="P85" s="372"/>
      <c r="Q85" s="373">
        <f t="shared" si="18"/>
        <v>0</v>
      </c>
      <c r="R85" s="431"/>
      <c r="S85" s="375"/>
      <c r="T85" s="376"/>
      <c r="U85" s="502"/>
    </row>
    <row r="86" spans="1:21" ht="16.2" thickBot="1">
      <c r="A86" s="227"/>
      <c r="B86" s="216"/>
      <c r="C86" s="217"/>
      <c r="D86" s="218"/>
      <c r="E86" s="146">
        <f>B86*D86</f>
        <v>0</v>
      </c>
      <c r="F86" s="147"/>
      <c r="G86" s="148"/>
      <c r="H86" s="148"/>
      <c r="I86" s="84">
        <f t="shared" si="15"/>
        <v>0</v>
      </c>
      <c r="J86" s="228"/>
      <c r="K86" s="168"/>
      <c r="L86" s="85"/>
      <c r="M86" s="436"/>
      <c r="N86" s="378"/>
      <c r="O86" s="379"/>
      <c r="P86" s="379"/>
      <c r="Q86" s="373">
        <f t="shared" si="18"/>
        <v>0</v>
      </c>
      <c r="R86" s="437"/>
      <c r="S86" s="389"/>
      <c r="T86" s="388"/>
      <c r="U86" s="502"/>
    </row>
    <row r="87" spans="1:21" ht="16.2" customHeight="1" thickBot="1">
      <c r="A87" s="193" t="s">
        <v>63</v>
      </c>
      <c r="B87" s="229"/>
      <c r="C87" s="230"/>
      <c r="D87" s="231"/>
      <c r="E87" s="232">
        <f>SUM(E63+E69+E75+E81)</f>
        <v>0</v>
      </c>
      <c r="F87" s="97">
        <f>SUM(F63)</f>
        <v>0</v>
      </c>
      <c r="G87" s="98">
        <f>SUM(G63,)</f>
        <v>0</v>
      </c>
      <c r="H87" s="98">
        <f>SUM(H63,)</f>
        <v>0</v>
      </c>
      <c r="I87" s="96">
        <f>SUM(I63+I69+I75+I81)</f>
        <v>0</v>
      </c>
      <c r="J87" s="233"/>
      <c r="K87" s="197"/>
      <c r="L87" s="197"/>
      <c r="M87" s="416" t="s">
        <v>63</v>
      </c>
      <c r="N87" s="418">
        <f>SUM(N63)</f>
        <v>0</v>
      </c>
      <c r="O87" s="419">
        <f>SUM(O63,)</f>
        <v>0</v>
      </c>
      <c r="P87" s="419">
        <f>SUM(P63,)</f>
        <v>0</v>
      </c>
      <c r="Q87" s="417">
        <f>SUM(Q63+Q69+Q75+Q81)</f>
        <v>0</v>
      </c>
      <c r="R87" s="438"/>
      <c r="S87" s="421"/>
      <c r="T87" s="421"/>
      <c r="U87" s="502"/>
    </row>
    <row r="88" spans="1:21" ht="16.2" thickBot="1">
      <c r="A88" s="198"/>
      <c r="B88" s="199"/>
      <c r="C88" s="200"/>
      <c r="D88" s="201"/>
      <c r="E88" s="199"/>
      <c r="F88" s="202"/>
      <c r="G88" s="202"/>
      <c r="H88" s="202"/>
      <c r="I88" s="202"/>
      <c r="J88" s="203"/>
      <c r="K88" s="203"/>
      <c r="L88" s="204"/>
      <c r="M88" s="422"/>
      <c r="N88" s="423"/>
      <c r="O88" s="423"/>
      <c r="P88" s="423"/>
      <c r="Q88" s="423"/>
      <c r="R88" s="424"/>
      <c r="S88" s="424"/>
      <c r="T88" s="425"/>
      <c r="U88" s="502"/>
    </row>
    <row r="89" spans="1:21">
      <c r="A89" s="100" t="s">
        <v>91</v>
      </c>
      <c r="B89" s="205"/>
      <c r="C89" s="206"/>
      <c r="D89" s="207"/>
      <c r="E89" s="205"/>
      <c r="F89" s="208"/>
      <c r="G89" s="208"/>
      <c r="H89" s="208"/>
      <c r="I89" s="208"/>
      <c r="J89" s="208"/>
      <c r="K89" s="208"/>
      <c r="L89" s="209"/>
      <c r="M89" s="426" t="s">
        <v>113</v>
      </c>
      <c r="N89" s="427"/>
      <c r="O89" s="427"/>
      <c r="P89" s="427"/>
      <c r="Q89" s="427"/>
      <c r="R89" s="427"/>
      <c r="S89" s="427"/>
      <c r="T89" s="428"/>
      <c r="U89" s="502"/>
    </row>
    <row r="90" spans="1:21" ht="16.2" thickBot="1">
      <c r="A90" s="65" t="s">
        <v>92</v>
      </c>
      <c r="B90" s="125"/>
      <c r="C90" s="126"/>
      <c r="D90" s="127"/>
      <c r="E90" s="234"/>
      <c r="F90" s="67"/>
      <c r="G90" s="67"/>
      <c r="H90" s="67"/>
      <c r="I90" s="67"/>
      <c r="J90" s="67"/>
      <c r="K90" s="128"/>
      <c r="L90" s="129"/>
      <c r="M90" s="361" t="s">
        <v>114</v>
      </c>
      <c r="N90" s="362"/>
      <c r="O90" s="362"/>
      <c r="P90" s="362"/>
      <c r="Q90" s="362"/>
      <c r="R90" s="362"/>
      <c r="S90" s="363"/>
      <c r="T90" s="364"/>
      <c r="U90" s="502"/>
    </row>
    <row r="91" spans="1:21" ht="15.6" customHeight="1">
      <c r="A91" s="235" t="s">
        <v>93</v>
      </c>
      <c r="B91" s="74"/>
      <c r="C91" s="75"/>
      <c r="D91" s="76"/>
      <c r="E91" s="214">
        <f>SUM(E92:E96)</f>
        <v>0</v>
      </c>
      <c r="F91" s="77">
        <f>SUM(F92:F96)</f>
        <v>0</v>
      </c>
      <c r="G91" s="78">
        <f>SUM(G92:G96)</f>
        <v>0</v>
      </c>
      <c r="H91" s="78">
        <f>SUM(H92:H96)</f>
        <v>0</v>
      </c>
      <c r="I91" s="79">
        <f>SUM(F91:H91)</f>
        <v>0</v>
      </c>
      <c r="J91" s="80"/>
      <c r="K91" s="236"/>
      <c r="L91" s="236"/>
      <c r="M91" s="439" t="s">
        <v>115</v>
      </c>
      <c r="N91" s="366">
        <f>SUM(N92:N96)</f>
        <v>0</v>
      </c>
      <c r="O91" s="367">
        <f>SUM(O92:O96)</f>
        <v>0</v>
      </c>
      <c r="P91" s="367">
        <f>SUM(P92:P96)</f>
        <v>0</v>
      </c>
      <c r="Q91" s="368">
        <f>SUM(N91:P91)</f>
        <v>0</v>
      </c>
      <c r="R91" s="403"/>
      <c r="S91" s="440"/>
      <c r="T91" s="440"/>
      <c r="U91" s="502"/>
    </row>
    <row r="92" spans="1:21">
      <c r="A92" s="116"/>
      <c r="B92" s="189"/>
      <c r="C92" s="81"/>
      <c r="D92" s="82"/>
      <c r="E92" s="146">
        <f>B92*D92</f>
        <v>0</v>
      </c>
      <c r="F92" s="140"/>
      <c r="G92" s="141"/>
      <c r="H92" s="141"/>
      <c r="I92" s="84">
        <f t="shared" ref="I92:I96" si="19">SUM(F92:H92)</f>
        <v>0</v>
      </c>
      <c r="J92" s="86"/>
      <c r="K92" s="86"/>
      <c r="L92" s="86"/>
      <c r="M92" s="370"/>
      <c r="N92" s="371"/>
      <c r="O92" s="372"/>
      <c r="P92" s="372"/>
      <c r="Q92" s="373">
        <f t="shared" ref="Q92:Q96" si="20">SUM(N92:P92)</f>
        <v>0</v>
      </c>
      <c r="R92" s="376"/>
      <c r="S92" s="376"/>
      <c r="T92" s="376"/>
      <c r="U92" s="502"/>
    </row>
    <row r="93" spans="1:21">
      <c r="A93" s="116"/>
      <c r="B93" s="189"/>
      <c r="C93" s="81"/>
      <c r="D93" s="82"/>
      <c r="E93" s="146">
        <f>B93*D93</f>
        <v>0</v>
      </c>
      <c r="F93" s="140"/>
      <c r="G93" s="141"/>
      <c r="H93" s="141"/>
      <c r="I93" s="84">
        <f t="shared" si="19"/>
        <v>0</v>
      </c>
      <c r="J93" s="86"/>
      <c r="K93" s="86"/>
      <c r="L93" s="86"/>
      <c r="M93" s="370"/>
      <c r="N93" s="371"/>
      <c r="O93" s="372"/>
      <c r="P93" s="372"/>
      <c r="Q93" s="373">
        <f t="shared" si="20"/>
        <v>0</v>
      </c>
      <c r="R93" s="376"/>
      <c r="S93" s="376"/>
      <c r="T93" s="376"/>
      <c r="U93" s="502"/>
    </row>
    <row r="94" spans="1:21">
      <c r="A94" s="116"/>
      <c r="B94" s="189"/>
      <c r="C94" s="81"/>
      <c r="D94" s="82"/>
      <c r="E94" s="146">
        <f>B94*D94</f>
        <v>0</v>
      </c>
      <c r="F94" s="140"/>
      <c r="G94" s="141"/>
      <c r="H94" s="141"/>
      <c r="I94" s="84">
        <f t="shared" si="19"/>
        <v>0</v>
      </c>
      <c r="J94" s="86"/>
      <c r="K94" s="86"/>
      <c r="L94" s="86"/>
      <c r="M94" s="370"/>
      <c r="N94" s="371"/>
      <c r="O94" s="372"/>
      <c r="P94" s="372"/>
      <c r="Q94" s="373">
        <f t="shared" si="20"/>
        <v>0</v>
      </c>
      <c r="R94" s="376"/>
      <c r="S94" s="376"/>
      <c r="T94" s="376"/>
      <c r="U94" s="502"/>
    </row>
    <row r="95" spans="1:21">
      <c r="A95" s="116"/>
      <c r="B95" s="189"/>
      <c r="C95" s="81"/>
      <c r="D95" s="82"/>
      <c r="E95" s="146">
        <f>B95*D95</f>
        <v>0</v>
      </c>
      <c r="F95" s="140"/>
      <c r="G95" s="141"/>
      <c r="H95" s="141"/>
      <c r="I95" s="84">
        <f t="shared" si="19"/>
        <v>0</v>
      </c>
      <c r="J95" s="86"/>
      <c r="K95" s="86"/>
      <c r="L95" s="86"/>
      <c r="M95" s="370"/>
      <c r="N95" s="371"/>
      <c r="O95" s="372"/>
      <c r="P95" s="372"/>
      <c r="Q95" s="373">
        <f t="shared" si="20"/>
        <v>0</v>
      </c>
      <c r="R95" s="376"/>
      <c r="S95" s="376"/>
      <c r="T95" s="376"/>
      <c r="U95" s="502"/>
    </row>
    <row r="96" spans="1:21">
      <c r="A96" s="116"/>
      <c r="B96" s="189"/>
      <c r="C96" s="81"/>
      <c r="D96" s="82"/>
      <c r="E96" s="146">
        <f>B96*D96</f>
        <v>0</v>
      </c>
      <c r="F96" s="140"/>
      <c r="G96" s="141"/>
      <c r="H96" s="141"/>
      <c r="I96" s="84">
        <f t="shared" si="19"/>
        <v>0</v>
      </c>
      <c r="J96" s="86"/>
      <c r="K96" s="86"/>
      <c r="L96" s="86"/>
      <c r="M96" s="370"/>
      <c r="N96" s="371"/>
      <c r="O96" s="372"/>
      <c r="P96" s="372"/>
      <c r="Q96" s="373">
        <f t="shared" si="20"/>
        <v>0</v>
      </c>
      <c r="R96" s="376"/>
      <c r="S96" s="376"/>
      <c r="T96" s="376"/>
      <c r="U96" s="502"/>
    </row>
    <row r="97" spans="1:21" ht="15.6" customHeight="1">
      <c r="A97" s="150" t="s">
        <v>94</v>
      </c>
      <c r="B97" s="87"/>
      <c r="C97" s="88"/>
      <c r="D97" s="89"/>
      <c r="E97" s="214">
        <f>SUM(E98:E102)</f>
        <v>0</v>
      </c>
      <c r="F97" s="224">
        <f>SUM(F98:F102)</f>
        <v>0</v>
      </c>
      <c r="G97" s="225">
        <f>SUM(G98:G102)</f>
        <v>0</v>
      </c>
      <c r="H97" s="225">
        <f>SUM(H98:H102)</f>
        <v>0</v>
      </c>
      <c r="I97" s="92">
        <f>SUM(F97:H97)</f>
        <v>0</v>
      </c>
      <c r="J97" s="101"/>
      <c r="K97" s="93"/>
      <c r="L97" s="93"/>
      <c r="M97" s="381" t="s">
        <v>116</v>
      </c>
      <c r="N97" s="433">
        <f>SUM(N98:N102)</f>
        <v>0</v>
      </c>
      <c r="O97" s="434">
        <f>SUM(O98:O102)</f>
        <v>0</v>
      </c>
      <c r="P97" s="434">
        <f>SUM(P98:P102)</f>
        <v>0</v>
      </c>
      <c r="Q97" s="408">
        <f>SUM(N97:P97)</f>
        <v>0</v>
      </c>
      <c r="R97" s="441"/>
      <c r="S97" s="394"/>
      <c r="T97" s="394"/>
      <c r="U97" s="502"/>
    </row>
    <row r="98" spans="1:21">
      <c r="A98" s="116"/>
      <c r="B98" s="189"/>
      <c r="C98" s="81"/>
      <c r="D98" s="82"/>
      <c r="E98" s="146">
        <f>B98*D98</f>
        <v>0</v>
      </c>
      <c r="F98" s="140"/>
      <c r="G98" s="141"/>
      <c r="H98" s="141"/>
      <c r="I98" s="84">
        <f t="shared" ref="I98:I102" si="21">SUM(F98:H98)</f>
        <v>0</v>
      </c>
      <c r="J98" s="86"/>
      <c r="K98" s="86"/>
      <c r="L98" s="86"/>
      <c r="M98" s="370"/>
      <c r="N98" s="371"/>
      <c r="O98" s="372"/>
      <c r="P98" s="372"/>
      <c r="Q98" s="373">
        <f t="shared" ref="Q98:Q102" si="22">SUM(N98:P98)</f>
        <v>0</v>
      </c>
      <c r="R98" s="376"/>
      <c r="S98" s="376"/>
      <c r="T98" s="376"/>
      <c r="U98" s="502"/>
    </row>
    <row r="99" spans="1:21">
      <c r="A99" s="116"/>
      <c r="B99" s="189"/>
      <c r="C99" s="81"/>
      <c r="D99" s="82"/>
      <c r="E99" s="146">
        <f>B99*D99</f>
        <v>0</v>
      </c>
      <c r="F99" s="140"/>
      <c r="G99" s="141"/>
      <c r="H99" s="141"/>
      <c r="I99" s="84">
        <f t="shared" si="21"/>
        <v>0</v>
      </c>
      <c r="J99" s="86"/>
      <c r="K99" s="86"/>
      <c r="L99" s="86"/>
      <c r="M99" s="370"/>
      <c r="N99" s="371"/>
      <c r="O99" s="372"/>
      <c r="P99" s="372"/>
      <c r="Q99" s="373">
        <f t="shared" si="22"/>
        <v>0</v>
      </c>
      <c r="R99" s="376"/>
      <c r="S99" s="376"/>
      <c r="T99" s="376"/>
      <c r="U99" s="502"/>
    </row>
    <row r="100" spans="1:21">
      <c r="A100" s="116"/>
      <c r="B100" s="189"/>
      <c r="C100" s="81"/>
      <c r="D100" s="82"/>
      <c r="E100" s="146">
        <f>B100*D100</f>
        <v>0</v>
      </c>
      <c r="F100" s="140"/>
      <c r="G100" s="141"/>
      <c r="H100" s="141"/>
      <c r="I100" s="84">
        <f t="shared" si="21"/>
        <v>0</v>
      </c>
      <c r="J100" s="86"/>
      <c r="K100" s="86"/>
      <c r="L100" s="86"/>
      <c r="M100" s="370"/>
      <c r="N100" s="371"/>
      <c r="O100" s="372"/>
      <c r="P100" s="372"/>
      <c r="Q100" s="373">
        <f t="shared" si="22"/>
        <v>0</v>
      </c>
      <c r="R100" s="376"/>
      <c r="S100" s="376"/>
      <c r="T100" s="376"/>
      <c r="U100" s="502"/>
    </row>
    <row r="101" spans="1:21">
      <c r="A101" s="116"/>
      <c r="B101" s="189"/>
      <c r="C101" s="81"/>
      <c r="D101" s="82"/>
      <c r="E101" s="146">
        <f>B101*D101</f>
        <v>0</v>
      </c>
      <c r="F101" s="140"/>
      <c r="G101" s="141"/>
      <c r="H101" s="141"/>
      <c r="I101" s="84">
        <f t="shared" si="21"/>
        <v>0</v>
      </c>
      <c r="J101" s="86"/>
      <c r="K101" s="86"/>
      <c r="L101" s="86"/>
      <c r="M101" s="370"/>
      <c r="N101" s="371"/>
      <c r="O101" s="372"/>
      <c r="P101" s="372"/>
      <c r="Q101" s="373">
        <f t="shared" si="22"/>
        <v>0</v>
      </c>
      <c r="R101" s="376"/>
      <c r="S101" s="376"/>
      <c r="T101" s="376"/>
      <c r="U101" s="502"/>
    </row>
    <row r="102" spans="1:21">
      <c r="A102" s="116"/>
      <c r="B102" s="189"/>
      <c r="C102" s="81"/>
      <c r="D102" s="82"/>
      <c r="E102" s="146">
        <f>B102*D102</f>
        <v>0</v>
      </c>
      <c r="F102" s="140"/>
      <c r="G102" s="141"/>
      <c r="H102" s="141"/>
      <c r="I102" s="84">
        <f t="shared" si="21"/>
        <v>0</v>
      </c>
      <c r="J102" s="86"/>
      <c r="K102" s="86"/>
      <c r="L102" s="86"/>
      <c r="M102" s="370"/>
      <c r="N102" s="371"/>
      <c r="O102" s="372"/>
      <c r="P102" s="372"/>
      <c r="Q102" s="373">
        <f t="shared" si="22"/>
        <v>0</v>
      </c>
      <c r="R102" s="376"/>
      <c r="S102" s="376"/>
      <c r="T102" s="376"/>
      <c r="U102" s="502"/>
    </row>
    <row r="103" spans="1:21" ht="15.6" customHeight="1">
      <c r="A103" s="150" t="s">
        <v>95</v>
      </c>
      <c r="B103" s="87"/>
      <c r="C103" s="88"/>
      <c r="D103" s="89"/>
      <c r="E103" s="214">
        <f>SUM(E104:E108)</f>
        <v>0</v>
      </c>
      <c r="F103" s="224">
        <f>SUM(F104:F108)</f>
        <v>0</v>
      </c>
      <c r="G103" s="225">
        <f>SUM(G104:G108)</f>
        <v>0</v>
      </c>
      <c r="H103" s="225">
        <f>SUM(H104:H108)</f>
        <v>0</v>
      </c>
      <c r="I103" s="92">
        <f>SUM(F103:H103)</f>
        <v>0</v>
      </c>
      <c r="J103" s="101"/>
      <c r="K103" s="93"/>
      <c r="L103" s="93"/>
      <c r="M103" s="381" t="s">
        <v>117</v>
      </c>
      <c r="N103" s="433">
        <f>SUM(N104:N108)</f>
        <v>0</v>
      </c>
      <c r="O103" s="434">
        <f>SUM(O104:O108)</f>
        <v>0</v>
      </c>
      <c r="P103" s="434">
        <f>SUM(P104:P108)</f>
        <v>0</v>
      </c>
      <c r="Q103" s="408">
        <f>SUM(N103:P103)</f>
        <v>0</v>
      </c>
      <c r="R103" s="441"/>
      <c r="S103" s="394"/>
      <c r="T103" s="394"/>
      <c r="U103" s="502"/>
    </row>
    <row r="104" spans="1:21">
      <c r="A104" s="116"/>
      <c r="B104" s="189"/>
      <c r="C104" s="81"/>
      <c r="D104" s="82"/>
      <c r="E104" s="146">
        <f>B104*D104</f>
        <v>0</v>
      </c>
      <c r="F104" s="140"/>
      <c r="G104" s="141"/>
      <c r="H104" s="141"/>
      <c r="I104" s="84">
        <f t="shared" ref="I104:I108" si="23">SUM(F104:H104)</f>
        <v>0</v>
      </c>
      <c r="J104" s="86"/>
      <c r="K104" s="86"/>
      <c r="L104" s="86"/>
      <c r="M104" s="370"/>
      <c r="N104" s="371"/>
      <c r="O104" s="372"/>
      <c r="P104" s="372"/>
      <c r="Q104" s="373">
        <f t="shared" ref="Q104:Q108" si="24">SUM(N104:P104)</f>
        <v>0</v>
      </c>
      <c r="R104" s="376"/>
      <c r="S104" s="376"/>
      <c r="T104" s="376"/>
      <c r="U104" s="502"/>
    </row>
    <row r="105" spans="1:21">
      <c r="A105" s="116"/>
      <c r="B105" s="189"/>
      <c r="C105" s="81"/>
      <c r="D105" s="82"/>
      <c r="E105" s="146">
        <f>B105*D105</f>
        <v>0</v>
      </c>
      <c r="F105" s="140"/>
      <c r="G105" s="141"/>
      <c r="H105" s="141"/>
      <c r="I105" s="84">
        <f t="shared" si="23"/>
        <v>0</v>
      </c>
      <c r="J105" s="86"/>
      <c r="K105" s="86"/>
      <c r="L105" s="86"/>
      <c r="M105" s="370"/>
      <c r="N105" s="371"/>
      <c r="O105" s="372"/>
      <c r="P105" s="372"/>
      <c r="Q105" s="373">
        <f t="shared" si="24"/>
        <v>0</v>
      </c>
      <c r="R105" s="376"/>
      <c r="S105" s="376"/>
      <c r="T105" s="376"/>
      <c r="U105" s="502"/>
    </row>
    <row r="106" spans="1:21">
      <c r="A106" s="116"/>
      <c r="B106" s="189"/>
      <c r="C106" s="81"/>
      <c r="D106" s="82"/>
      <c r="E106" s="146">
        <f>B106*D106</f>
        <v>0</v>
      </c>
      <c r="F106" s="140"/>
      <c r="G106" s="141"/>
      <c r="H106" s="141"/>
      <c r="I106" s="84">
        <f t="shared" si="23"/>
        <v>0</v>
      </c>
      <c r="J106" s="86"/>
      <c r="K106" s="86"/>
      <c r="L106" s="86"/>
      <c r="M106" s="370"/>
      <c r="N106" s="371"/>
      <c r="O106" s="372"/>
      <c r="P106" s="372"/>
      <c r="Q106" s="373">
        <f t="shared" si="24"/>
        <v>0</v>
      </c>
      <c r="R106" s="376"/>
      <c r="S106" s="376"/>
      <c r="T106" s="376"/>
      <c r="U106" s="502"/>
    </row>
    <row r="107" spans="1:21">
      <c r="A107" s="116"/>
      <c r="B107" s="189"/>
      <c r="C107" s="81"/>
      <c r="D107" s="82"/>
      <c r="E107" s="146">
        <f>B107*D107</f>
        <v>0</v>
      </c>
      <c r="F107" s="140"/>
      <c r="G107" s="141"/>
      <c r="H107" s="141"/>
      <c r="I107" s="84">
        <f t="shared" si="23"/>
        <v>0</v>
      </c>
      <c r="J107" s="86"/>
      <c r="K107" s="86"/>
      <c r="L107" s="86"/>
      <c r="M107" s="370"/>
      <c r="N107" s="371"/>
      <c r="O107" s="372"/>
      <c r="P107" s="372"/>
      <c r="Q107" s="373">
        <f t="shared" si="24"/>
        <v>0</v>
      </c>
      <c r="R107" s="376"/>
      <c r="S107" s="376"/>
      <c r="T107" s="376"/>
      <c r="U107" s="502"/>
    </row>
    <row r="108" spans="1:21">
      <c r="A108" s="116"/>
      <c r="B108" s="189"/>
      <c r="C108" s="81"/>
      <c r="D108" s="82"/>
      <c r="E108" s="146">
        <f>B108*D108</f>
        <v>0</v>
      </c>
      <c r="F108" s="140"/>
      <c r="G108" s="141"/>
      <c r="H108" s="141"/>
      <c r="I108" s="84">
        <f t="shared" si="23"/>
        <v>0</v>
      </c>
      <c r="J108" s="86"/>
      <c r="K108" s="86"/>
      <c r="L108" s="86"/>
      <c r="M108" s="370"/>
      <c r="N108" s="371"/>
      <c r="O108" s="372"/>
      <c r="P108" s="372"/>
      <c r="Q108" s="373">
        <f t="shared" si="24"/>
        <v>0</v>
      </c>
      <c r="R108" s="376"/>
      <c r="S108" s="376"/>
      <c r="T108" s="376"/>
      <c r="U108" s="502"/>
    </row>
    <row r="109" spans="1:21" ht="15.6" customHeight="1">
      <c r="A109" s="150" t="s">
        <v>96</v>
      </c>
      <c r="B109" s="87"/>
      <c r="C109" s="88"/>
      <c r="D109" s="89"/>
      <c r="E109" s="214">
        <f>SUM(E110:E114)</f>
        <v>0</v>
      </c>
      <c r="F109" s="224">
        <f>SUM(F110:F114)</f>
        <v>0</v>
      </c>
      <c r="G109" s="225">
        <f>SUM(G110:G114)</f>
        <v>0</v>
      </c>
      <c r="H109" s="225">
        <f>SUM(H110:H114)</f>
        <v>0</v>
      </c>
      <c r="I109" s="92">
        <f>SUM(F109:H109)</f>
        <v>0</v>
      </c>
      <c r="J109" s="101"/>
      <c r="K109" s="93"/>
      <c r="L109" s="93"/>
      <c r="M109" s="381" t="s">
        <v>118</v>
      </c>
      <c r="N109" s="433">
        <f>SUM(N110:N114)</f>
        <v>0</v>
      </c>
      <c r="O109" s="434">
        <f>SUM(O110:O114)</f>
        <v>0</v>
      </c>
      <c r="P109" s="434">
        <f>SUM(P110:P114)</f>
        <v>0</v>
      </c>
      <c r="Q109" s="408">
        <f>SUM(N109:P109)</f>
        <v>0</v>
      </c>
      <c r="R109" s="441"/>
      <c r="S109" s="394"/>
      <c r="T109" s="394"/>
      <c r="U109" s="502"/>
    </row>
    <row r="110" spans="1:21">
      <c r="A110" s="116"/>
      <c r="B110" s="189"/>
      <c r="C110" s="81"/>
      <c r="D110" s="82"/>
      <c r="E110" s="146">
        <f>B110*D110</f>
        <v>0</v>
      </c>
      <c r="F110" s="140"/>
      <c r="G110" s="141"/>
      <c r="H110" s="141"/>
      <c r="I110" s="84">
        <f t="shared" ref="I110:I114" si="25">SUM(F110:H110)</f>
        <v>0</v>
      </c>
      <c r="J110" s="86"/>
      <c r="K110" s="86"/>
      <c r="L110" s="86"/>
      <c r="M110" s="370"/>
      <c r="N110" s="371"/>
      <c r="O110" s="372"/>
      <c r="P110" s="372"/>
      <c r="Q110" s="373">
        <f t="shared" ref="Q110:Q114" si="26">SUM(N110:P110)</f>
        <v>0</v>
      </c>
      <c r="R110" s="376"/>
      <c r="S110" s="376"/>
      <c r="T110" s="376"/>
      <c r="U110" s="502"/>
    </row>
    <row r="111" spans="1:21">
      <c r="A111" s="116"/>
      <c r="B111" s="189"/>
      <c r="C111" s="81"/>
      <c r="D111" s="82"/>
      <c r="E111" s="146">
        <f>B111*D111</f>
        <v>0</v>
      </c>
      <c r="F111" s="140"/>
      <c r="G111" s="141"/>
      <c r="H111" s="141"/>
      <c r="I111" s="84">
        <f t="shared" si="25"/>
        <v>0</v>
      </c>
      <c r="J111" s="86"/>
      <c r="K111" s="86"/>
      <c r="L111" s="86"/>
      <c r="M111" s="370"/>
      <c r="N111" s="371"/>
      <c r="O111" s="372"/>
      <c r="P111" s="372"/>
      <c r="Q111" s="373">
        <f t="shared" si="26"/>
        <v>0</v>
      </c>
      <c r="R111" s="376"/>
      <c r="S111" s="376"/>
      <c r="T111" s="376"/>
      <c r="U111" s="502"/>
    </row>
    <row r="112" spans="1:21">
      <c r="A112" s="116"/>
      <c r="B112" s="189"/>
      <c r="C112" s="81"/>
      <c r="D112" s="82"/>
      <c r="E112" s="146">
        <f>B112*D112</f>
        <v>0</v>
      </c>
      <c r="F112" s="140"/>
      <c r="G112" s="141"/>
      <c r="H112" s="141"/>
      <c r="I112" s="84">
        <f t="shared" si="25"/>
        <v>0</v>
      </c>
      <c r="J112" s="86"/>
      <c r="K112" s="86"/>
      <c r="L112" s="86"/>
      <c r="M112" s="370"/>
      <c r="N112" s="371"/>
      <c r="O112" s="372"/>
      <c r="P112" s="372"/>
      <c r="Q112" s="373">
        <f t="shared" si="26"/>
        <v>0</v>
      </c>
      <c r="R112" s="376"/>
      <c r="S112" s="376"/>
      <c r="T112" s="376"/>
      <c r="U112" s="502"/>
    </row>
    <row r="113" spans="1:21">
      <c r="A113" s="116"/>
      <c r="B113" s="189"/>
      <c r="C113" s="81"/>
      <c r="D113" s="82"/>
      <c r="E113" s="146">
        <f>B113*D113</f>
        <v>0</v>
      </c>
      <c r="F113" s="140"/>
      <c r="G113" s="141"/>
      <c r="H113" s="141"/>
      <c r="I113" s="84">
        <f t="shared" si="25"/>
        <v>0</v>
      </c>
      <c r="J113" s="86"/>
      <c r="K113" s="86"/>
      <c r="L113" s="86"/>
      <c r="M113" s="370"/>
      <c r="N113" s="371"/>
      <c r="O113" s="372"/>
      <c r="P113" s="372"/>
      <c r="Q113" s="373">
        <f t="shared" si="26"/>
        <v>0</v>
      </c>
      <c r="R113" s="376"/>
      <c r="S113" s="376"/>
      <c r="T113" s="376"/>
      <c r="U113" s="502"/>
    </row>
    <row r="114" spans="1:21" ht="16.2" thickBot="1">
      <c r="A114" s="192"/>
      <c r="B114" s="189"/>
      <c r="C114" s="81"/>
      <c r="D114" s="82"/>
      <c r="E114" s="146">
        <f>B114*D114</f>
        <v>0</v>
      </c>
      <c r="F114" s="147"/>
      <c r="G114" s="148"/>
      <c r="H114" s="148"/>
      <c r="I114" s="84">
        <f t="shared" si="25"/>
        <v>0</v>
      </c>
      <c r="J114" s="85"/>
      <c r="K114" s="85"/>
      <c r="L114" s="85"/>
      <c r="M114" s="415"/>
      <c r="N114" s="378"/>
      <c r="O114" s="379"/>
      <c r="P114" s="379"/>
      <c r="Q114" s="373">
        <f t="shared" si="26"/>
        <v>0</v>
      </c>
      <c r="R114" s="388"/>
      <c r="S114" s="388"/>
      <c r="T114" s="388"/>
      <c r="U114" s="502"/>
    </row>
    <row r="115" spans="1:21" ht="16.2" customHeight="1" thickBot="1">
      <c r="A115" s="193" t="s">
        <v>64</v>
      </c>
      <c r="B115" s="229"/>
      <c r="C115" s="230"/>
      <c r="D115" s="231"/>
      <c r="E115" s="96">
        <f>SUM(E91+E97+E103+E109)</f>
        <v>0</v>
      </c>
      <c r="F115" s="237">
        <f>SUM(F91,)</f>
        <v>0</v>
      </c>
      <c r="G115" s="238">
        <f>SUM(G91)</f>
        <v>0</v>
      </c>
      <c r="H115" s="238">
        <f>SUM(H91)</f>
        <v>0</v>
      </c>
      <c r="I115" s="239">
        <f>SUM(F115:H115)</f>
        <v>0</v>
      </c>
      <c r="J115" s="197"/>
      <c r="K115" s="197"/>
      <c r="L115" s="240"/>
      <c r="M115" s="416" t="s">
        <v>64</v>
      </c>
      <c r="N115" s="442">
        <f>SUM(N91,)</f>
        <v>0</v>
      </c>
      <c r="O115" s="443">
        <f>SUM(O91)</f>
        <v>0</v>
      </c>
      <c r="P115" s="443">
        <f>SUM(P91)</f>
        <v>0</v>
      </c>
      <c r="Q115" s="444">
        <f>SUM(N115:P115)</f>
        <v>0</v>
      </c>
      <c r="R115" s="421"/>
      <c r="S115" s="421"/>
      <c r="T115" s="445"/>
      <c r="U115" s="502"/>
    </row>
    <row r="116" spans="1:21" ht="16.2" thickBot="1">
      <c r="A116" s="241"/>
      <c r="B116" s="199"/>
      <c r="C116" s="200"/>
      <c r="D116" s="201"/>
      <c r="E116" s="199"/>
      <c r="F116" s="202"/>
      <c r="G116" s="202"/>
      <c r="H116" s="202"/>
      <c r="I116" s="202"/>
      <c r="J116" s="203"/>
      <c r="K116" s="203"/>
      <c r="L116" s="242"/>
      <c r="M116" s="446"/>
      <c r="N116" s="423"/>
      <c r="O116" s="423"/>
      <c r="P116" s="423"/>
      <c r="Q116" s="423"/>
      <c r="R116" s="424"/>
      <c r="S116" s="424"/>
      <c r="T116" s="447"/>
      <c r="U116" s="502"/>
    </row>
    <row r="117" spans="1:21" ht="15.6" customHeight="1">
      <c r="A117" s="243" t="s">
        <v>65</v>
      </c>
      <c r="B117" s="244"/>
      <c r="C117" s="245"/>
      <c r="D117" s="246"/>
      <c r="E117" s="247"/>
      <c r="F117" s="248"/>
      <c r="G117" s="249"/>
      <c r="H117" s="249"/>
      <c r="I117" s="250"/>
      <c r="J117" s="251"/>
      <c r="K117" s="251"/>
      <c r="L117" s="252"/>
      <c r="M117" s="448" t="s">
        <v>65</v>
      </c>
      <c r="N117" s="449"/>
      <c r="O117" s="450"/>
      <c r="P117" s="450"/>
      <c r="Q117" s="451"/>
      <c r="R117" s="452"/>
      <c r="S117" s="452"/>
      <c r="T117" s="453"/>
      <c r="U117" s="502"/>
    </row>
    <row r="118" spans="1:21" ht="15.6" customHeight="1">
      <c r="A118" s="253" t="s">
        <v>66</v>
      </c>
      <c r="B118" s="254"/>
      <c r="C118" s="255"/>
      <c r="D118" s="256"/>
      <c r="E118" s="146">
        <f t="shared" ref="E118:E129" si="27">B118*D118</f>
        <v>0</v>
      </c>
      <c r="F118" s="177"/>
      <c r="G118" s="178"/>
      <c r="H118" s="178"/>
      <c r="I118" s="84">
        <f t="shared" ref="I118:I129" si="28">SUM(F118:H118)</f>
        <v>0</v>
      </c>
      <c r="J118" s="191"/>
      <c r="K118" s="143"/>
      <c r="L118" s="143"/>
      <c r="M118" s="454" t="s">
        <v>66</v>
      </c>
      <c r="N118" s="396"/>
      <c r="O118" s="397"/>
      <c r="P118" s="397"/>
      <c r="Q118" s="373">
        <f t="shared" ref="Q118:Q129" si="29">SUM(N118:P118)</f>
        <v>0</v>
      </c>
      <c r="R118" s="414"/>
      <c r="S118" s="375"/>
      <c r="T118" s="375"/>
      <c r="U118" s="502"/>
    </row>
    <row r="119" spans="1:21" ht="15.6" customHeight="1">
      <c r="A119" s="257" t="s">
        <v>67</v>
      </c>
      <c r="B119" s="258"/>
      <c r="C119" s="259"/>
      <c r="D119" s="260"/>
      <c r="E119" s="146">
        <f t="shared" si="27"/>
        <v>0</v>
      </c>
      <c r="F119" s="177"/>
      <c r="G119" s="178"/>
      <c r="H119" s="178"/>
      <c r="I119" s="84">
        <f t="shared" si="28"/>
        <v>0</v>
      </c>
      <c r="J119" s="191"/>
      <c r="K119" s="143"/>
      <c r="L119" s="143"/>
      <c r="M119" s="455" t="s">
        <v>67</v>
      </c>
      <c r="N119" s="396"/>
      <c r="O119" s="397"/>
      <c r="P119" s="397"/>
      <c r="Q119" s="373">
        <f t="shared" si="29"/>
        <v>0</v>
      </c>
      <c r="R119" s="414"/>
      <c r="S119" s="375"/>
      <c r="T119" s="375"/>
      <c r="U119" s="502"/>
    </row>
    <row r="120" spans="1:21">
      <c r="A120" s="261"/>
      <c r="B120" s="262"/>
      <c r="C120" s="263"/>
      <c r="D120" s="264"/>
      <c r="E120" s="146">
        <f t="shared" si="27"/>
        <v>0</v>
      </c>
      <c r="F120" s="177"/>
      <c r="G120" s="178"/>
      <c r="H120" s="178"/>
      <c r="I120" s="84">
        <f t="shared" si="28"/>
        <v>0</v>
      </c>
      <c r="J120" s="191"/>
      <c r="K120" s="143"/>
      <c r="L120" s="86"/>
      <c r="M120" s="456"/>
      <c r="N120" s="396"/>
      <c r="O120" s="397"/>
      <c r="P120" s="397"/>
      <c r="Q120" s="373">
        <f t="shared" si="29"/>
        <v>0</v>
      </c>
      <c r="R120" s="414"/>
      <c r="S120" s="375"/>
      <c r="T120" s="376"/>
      <c r="U120" s="502"/>
    </row>
    <row r="121" spans="1:21">
      <c r="A121" s="173"/>
      <c r="B121" s="265"/>
      <c r="C121" s="266"/>
      <c r="D121" s="267"/>
      <c r="E121" s="146">
        <f t="shared" si="27"/>
        <v>0</v>
      </c>
      <c r="F121" s="177"/>
      <c r="G121" s="178"/>
      <c r="H121" s="178"/>
      <c r="I121" s="84">
        <f t="shared" si="28"/>
        <v>0</v>
      </c>
      <c r="J121" s="191"/>
      <c r="K121" s="143"/>
      <c r="L121" s="86"/>
      <c r="M121" s="395"/>
      <c r="N121" s="396"/>
      <c r="O121" s="397"/>
      <c r="P121" s="397"/>
      <c r="Q121" s="373">
        <f t="shared" si="29"/>
        <v>0</v>
      </c>
      <c r="R121" s="414"/>
      <c r="S121" s="375"/>
      <c r="T121" s="376"/>
      <c r="U121" s="502"/>
    </row>
    <row r="122" spans="1:21">
      <c r="A122" s="173"/>
      <c r="B122" s="265"/>
      <c r="C122" s="266"/>
      <c r="D122" s="267"/>
      <c r="E122" s="146">
        <f t="shared" si="27"/>
        <v>0</v>
      </c>
      <c r="F122" s="140"/>
      <c r="G122" s="141"/>
      <c r="H122" s="141"/>
      <c r="I122" s="84">
        <f t="shared" si="28"/>
        <v>0</v>
      </c>
      <c r="J122" s="191"/>
      <c r="K122" s="86"/>
      <c r="L122" s="86"/>
      <c r="M122" s="395"/>
      <c r="N122" s="371"/>
      <c r="O122" s="372"/>
      <c r="P122" s="372"/>
      <c r="Q122" s="373">
        <f t="shared" si="29"/>
        <v>0</v>
      </c>
      <c r="R122" s="414"/>
      <c r="S122" s="376"/>
      <c r="T122" s="376"/>
      <c r="U122" s="502"/>
    </row>
    <row r="123" spans="1:21">
      <c r="A123" s="173"/>
      <c r="B123" s="265"/>
      <c r="C123" s="266"/>
      <c r="D123" s="267"/>
      <c r="E123" s="146">
        <f t="shared" si="27"/>
        <v>0</v>
      </c>
      <c r="F123" s="177"/>
      <c r="G123" s="178"/>
      <c r="H123" s="178"/>
      <c r="I123" s="84">
        <f t="shared" si="28"/>
        <v>0</v>
      </c>
      <c r="J123" s="191"/>
      <c r="K123" s="143"/>
      <c r="L123" s="143"/>
      <c r="M123" s="395"/>
      <c r="N123" s="396"/>
      <c r="O123" s="397"/>
      <c r="P123" s="397"/>
      <c r="Q123" s="373">
        <f t="shared" si="29"/>
        <v>0</v>
      </c>
      <c r="R123" s="414"/>
      <c r="S123" s="375"/>
      <c r="T123" s="375"/>
      <c r="U123" s="502"/>
    </row>
    <row r="124" spans="1:21">
      <c r="A124" s="173"/>
      <c r="B124" s="265"/>
      <c r="C124" s="266"/>
      <c r="D124" s="267"/>
      <c r="E124" s="146">
        <f t="shared" si="27"/>
        <v>0</v>
      </c>
      <c r="F124" s="177"/>
      <c r="G124" s="178"/>
      <c r="H124" s="178"/>
      <c r="I124" s="84">
        <f t="shared" si="28"/>
        <v>0</v>
      </c>
      <c r="J124" s="143"/>
      <c r="K124" s="143"/>
      <c r="L124" s="143"/>
      <c r="M124" s="395"/>
      <c r="N124" s="396"/>
      <c r="O124" s="397"/>
      <c r="P124" s="397"/>
      <c r="Q124" s="373">
        <f t="shared" si="29"/>
        <v>0</v>
      </c>
      <c r="R124" s="375"/>
      <c r="S124" s="375"/>
      <c r="T124" s="375"/>
      <c r="U124" s="502"/>
    </row>
    <row r="125" spans="1:21">
      <c r="A125" s="173"/>
      <c r="B125" s="265"/>
      <c r="C125" s="266"/>
      <c r="D125" s="267"/>
      <c r="E125" s="146">
        <f t="shared" si="27"/>
        <v>0</v>
      </c>
      <c r="F125" s="177"/>
      <c r="G125" s="178"/>
      <c r="H125" s="178"/>
      <c r="I125" s="84">
        <f t="shared" si="28"/>
        <v>0</v>
      </c>
      <c r="J125" s="143"/>
      <c r="K125" s="143"/>
      <c r="L125" s="143"/>
      <c r="M125" s="395"/>
      <c r="N125" s="396"/>
      <c r="O125" s="397"/>
      <c r="P125" s="397"/>
      <c r="Q125" s="373">
        <f t="shared" si="29"/>
        <v>0</v>
      </c>
      <c r="R125" s="375"/>
      <c r="S125" s="375"/>
      <c r="T125" s="375"/>
      <c r="U125" s="502"/>
    </row>
    <row r="126" spans="1:21">
      <c r="A126" s="173"/>
      <c r="B126" s="265"/>
      <c r="C126" s="266"/>
      <c r="D126" s="267"/>
      <c r="E126" s="146">
        <f t="shared" si="27"/>
        <v>0</v>
      </c>
      <c r="F126" s="177"/>
      <c r="G126" s="178"/>
      <c r="H126" s="178"/>
      <c r="I126" s="84">
        <f t="shared" si="28"/>
        <v>0</v>
      </c>
      <c r="J126" s="191"/>
      <c r="K126" s="143"/>
      <c r="L126" s="86"/>
      <c r="M126" s="395"/>
      <c r="N126" s="396"/>
      <c r="O126" s="397"/>
      <c r="P126" s="397"/>
      <c r="Q126" s="373">
        <f t="shared" si="29"/>
        <v>0</v>
      </c>
      <c r="R126" s="414"/>
      <c r="S126" s="375"/>
      <c r="T126" s="376"/>
      <c r="U126" s="502"/>
    </row>
    <row r="127" spans="1:21">
      <c r="A127" s="268"/>
      <c r="B127" s="265"/>
      <c r="C127" s="266"/>
      <c r="D127" s="267"/>
      <c r="E127" s="146">
        <f t="shared" si="27"/>
        <v>0</v>
      </c>
      <c r="F127" s="177"/>
      <c r="G127" s="178"/>
      <c r="H127" s="178"/>
      <c r="I127" s="84">
        <f t="shared" si="28"/>
        <v>0</v>
      </c>
      <c r="J127" s="143"/>
      <c r="K127" s="143"/>
      <c r="L127" s="86"/>
      <c r="M127" s="457"/>
      <c r="N127" s="396"/>
      <c r="O127" s="397"/>
      <c r="P127" s="397"/>
      <c r="Q127" s="373">
        <f t="shared" si="29"/>
        <v>0</v>
      </c>
      <c r="R127" s="375"/>
      <c r="S127" s="375"/>
      <c r="T127" s="376"/>
      <c r="U127" s="502"/>
    </row>
    <row r="128" spans="1:21">
      <c r="A128" s="173"/>
      <c r="B128" s="265"/>
      <c r="C128" s="266"/>
      <c r="D128" s="267"/>
      <c r="E128" s="146">
        <f t="shared" si="27"/>
        <v>0</v>
      </c>
      <c r="F128" s="177"/>
      <c r="G128" s="178"/>
      <c r="H128" s="178"/>
      <c r="I128" s="84">
        <f t="shared" si="28"/>
        <v>0</v>
      </c>
      <c r="J128" s="143"/>
      <c r="K128" s="143"/>
      <c r="L128" s="86"/>
      <c r="M128" s="395"/>
      <c r="N128" s="396"/>
      <c r="O128" s="397"/>
      <c r="P128" s="397"/>
      <c r="Q128" s="373">
        <f t="shared" si="29"/>
        <v>0</v>
      </c>
      <c r="R128" s="375"/>
      <c r="S128" s="375"/>
      <c r="T128" s="376"/>
      <c r="U128" s="502"/>
    </row>
    <row r="129" spans="1:21" ht="16.2" thickBot="1">
      <c r="A129" s="227"/>
      <c r="B129" s="216"/>
      <c r="C129" s="217"/>
      <c r="D129" s="218"/>
      <c r="E129" s="146">
        <f t="shared" si="27"/>
        <v>0</v>
      </c>
      <c r="F129" s="182"/>
      <c r="G129" s="183"/>
      <c r="H129" s="183"/>
      <c r="I129" s="84">
        <f t="shared" si="28"/>
        <v>0</v>
      </c>
      <c r="J129" s="168"/>
      <c r="K129" s="168"/>
      <c r="L129" s="85"/>
      <c r="M129" s="436"/>
      <c r="N129" s="404"/>
      <c r="O129" s="406"/>
      <c r="P129" s="406"/>
      <c r="Q129" s="373">
        <f t="shared" si="29"/>
        <v>0</v>
      </c>
      <c r="R129" s="389"/>
      <c r="S129" s="389"/>
      <c r="T129" s="388"/>
      <c r="U129" s="502"/>
    </row>
    <row r="130" spans="1:21" ht="16.2" customHeight="1" thickBot="1">
      <c r="A130" s="193" t="s">
        <v>68</v>
      </c>
      <c r="B130" s="229"/>
      <c r="C130" s="230"/>
      <c r="D130" s="231"/>
      <c r="E130" s="96">
        <f>SUM(E118:E129)</f>
        <v>0</v>
      </c>
      <c r="F130" s="269">
        <f>SUM(F118:F129)</f>
        <v>0</v>
      </c>
      <c r="G130" s="270">
        <f>SUM(G118:G129)</f>
        <v>0</v>
      </c>
      <c r="H130" s="270">
        <f>SUM(H118:H129)</f>
        <v>0</v>
      </c>
      <c r="I130" s="99">
        <f>SUM(F130:H130)</f>
        <v>0</v>
      </c>
      <c r="J130" s="271"/>
      <c r="K130" s="271"/>
      <c r="L130" s="272"/>
      <c r="M130" s="416" t="s">
        <v>68</v>
      </c>
      <c r="N130" s="458">
        <f>SUM(N118:N129)</f>
        <v>0</v>
      </c>
      <c r="O130" s="459">
        <f>SUM(O118:O129)</f>
        <v>0</v>
      </c>
      <c r="P130" s="459">
        <f>SUM(P118:P129)</f>
        <v>0</v>
      </c>
      <c r="Q130" s="420">
        <f>SUM(N130:P130)</f>
        <v>0</v>
      </c>
      <c r="R130" s="460"/>
      <c r="S130" s="460"/>
      <c r="T130" s="461"/>
      <c r="U130" s="502"/>
    </row>
    <row r="131" spans="1:21" ht="16.2" thickBot="1">
      <c r="A131" s="273"/>
      <c r="B131" s="274"/>
      <c r="C131" s="275"/>
      <c r="D131" s="276"/>
      <c r="E131" s="274"/>
      <c r="F131" s="277"/>
      <c r="G131" s="277"/>
      <c r="H131" s="277"/>
      <c r="I131" s="278"/>
      <c r="J131" s="279"/>
      <c r="K131" s="279"/>
      <c r="L131" s="280"/>
      <c r="M131" s="462"/>
      <c r="N131" s="463"/>
      <c r="O131" s="463"/>
      <c r="P131" s="463"/>
      <c r="Q131" s="464"/>
      <c r="R131" s="465"/>
      <c r="S131" s="465"/>
      <c r="T131" s="466"/>
      <c r="U131" s="502"/>
    </row>
    <row r="132" spans="1:21" ht="73.8" customHeight="1">
      <c r="A132" s="281" t="s">
        <v>69</v>
      </c>
      <c r="B132" s="282"/>
      <c r="C132" s="283"/>
      <c r="D132" s="284"/>
      <c r="E132" s="282"/>
      <c r="F132" s="285"/>
      <c r="G132" s="285"/>
      <c r="H132" s="285"/>
      <c r="I132" s="286">
        <f>SUM(F132:H132)</f>
        <v>0</v>
      </c>
      <c r="J132" s="584" t="s">
        <v>142</v>
      </c>
      <c r="K132" s="585"/>
      <c r="L132" s="586"/>
      <c r="M132" s="467" t="s">
        <v>69</v>
      </c>
      <c r="N132" s="468"/>
      <c r="O132" s="468"/>
      <c r="P132" s="468"/>
      <c r="Q132" s="469">
        <f>SUM(N132:P132)</f>
        <v>0</v>
      </c>
      <c r="R132" s="558" t="s">
        <v>142</v>
      </c>
      <c r="S132" s="559"/>
      <c r="T132" s="560"/>
      <c r="U132" s="502"/>
    </row>
    <row r="133" spans="1:21" ht="24" customHeight="1">
      <c r="A133" s="290" t="s">
        <v>71</v>
      </c>
      <c r="B133" s="291"/>
      <c r="C133" s="292"/>
      <c r="D133" s="293"/>
      <c r="E133" s="291"/>
      <c r="F133" s="294">
        <f>F132*7%</f>
        <v>0</v>
      </c>
      <c r="G133" s="294">
        <f>G132*7%</f>
        <v>0</v>
      </c>
      <c r="H133" s="294">
        <f>H132*7%</f>
        <v>0</v>
      </c>
      <c r="I133" s="295">
        <f>I132*7%</f>
        <v>0</v>
      </c>
      <c r="J133" s="287"/>
      <c r="K133" s="288"/>
      <c r="L133" s="289"/>
      <c r="M133" s="470" t="s">
        <v>71</v>
      </c>
      <c r="N133" s="471">
        <f>N132*7%</f>
        <v>0</v>
      </c>
      <c r="O133" s="471">
        <f>O132*7%</f>
        <v>0</v>
      </c>
      <c r="P133" s="471">
        <f>P132*7%</f>
        <v>0</v>
      </c>
      <c r="Q133" s="472">
        <f>Q132*7%</f>
        <v>0</v>
      </c>
      <c r="R133" s="587"/>
      <c r="S133" s="588"/>
      <c r="T133" s="589"/>
      <c r="U133" s="502"/>
    </row>
    <row r="134" spans="1:21" ht="32.4" customHeight="1" thickBot="1">
      <c r="A134" s="296" t="s">
        <v>72</v>
      </c>
      <c r="B134" s="297"/>
      <c r="C134" s="298"/>
      <c r="D134" s="299"/>
      <c r="E134" s="297"/>
      <c r="F134" s="300">
        <f>SUM(F132,F133)</f>
        <v>0</v>
      </c>
      <c r="G134" s="300">
        <f>SUM(G132,G133)</f>
        <v>0</v>
      </c>
      <c r="H134" s="300">
        <f>SUM(H132,H133)</f>
        <v>0</v>
      </c>
      <c r="I134" s="301">
        <f>SUM(I132,I133)</f>
        <v>0</v>
      </c>
      <c r="J134" s="287"/>
      <c r="K134" s="288"/>
      <c r="L134" s="289"/>
      <c r="M134" s="473" t="s">
        <v>72</v>
      </c>
      <c r="N134" s="474">
        <f>SUM(N132,N133)</f>
        <v>0</v>
      </c>
      <c r="O134" s="474">
        <f>SUM(O132,O133)</f>
        <v>0</v>
      </c>
      <c r="P134" s="474">
        <f>SUM(P132,P133)</f>
        <v>0</v>
      </c>
      <c r="Q134" s="475">
        <f>SUM(Q132,Q133)</f>
        <v>0</v>
      </c>
      <c r="R134" s="587"/>
      <c r="S134" s="588"/>
      <c r="T134" s="589"/>
      <c r="U134" s="502"/>
    </row>
    <row r="135" spans="1:21" ht="16.2" thickBot="1">
      <c r="A135" s="302"/>
      <c r="B135" s="303"/>
      <c r="C135" s="304"/>
      <c r="D135" s="305"/>
      <c r="E135" s="303"/>
      <c r="F135" s="306"/>
      <c r="G135" s="306"/>
      <c r="H135" s="306"/>
      <c r="I135" s="307"/>
      <c r="J135" s="308"/>
      <c r="K135" s="308"/>
      <c r="L135" s="242"/>
      <c r="M135" s="476"/>
      <c r="N135" s="477"/>
      <c r="O135" s="477"/>
      <c r="P135" s="477"/>
      <c r="Q135" s="478"/>
      <c r="R135" s="479"/>
      <c r="S135" s="479"/>
      <c r="T135" s="447"/>
      <c r="U135" s="502"/>
    </row>
    <row r="136" spans="1:21" ht="16.2" thickBot="1">
      <c r="A136" s="309" t="s">
        <v>73</v>
      </c>
      <c r="B136" s="310"/>
      <c r="C136" s="311"/>
      <c r="D136" s="312"/>
      <c r="E136" s="310"/>
      <c r="F136" s="61" t="s">
        <v>33</v>
      </c>
      <c r="G136" s="61" t="s">
        <v>34</v>
      </c>
      <c r="H136" s="61" t="s">
        <v>35</v>
      </c>
      <c r="I136" s="62" t="s">
        <v>7</v>
      </c>
      <c r="J136" s="313"/>
      <c r="K136" s="313"/>
      <c r="L136" s="314"/>
      <c r="M136" s="480" t="s">
        <v>73</v>
      </c>
      <c r="N136" s="354" t="s">
        <v>33</v>
      </c>
      <c r="O136" s="354" t="s">
        <v>34</v>
      </c>
      <c r="P136" s="354" t="s">
        <v>35</v>
      </c>
      <c r="Q136" s="355" t="s">
        <v>7</v>
      </c>
      <c r="R136" s="481"/>
      <c r="S136" s="481"/>
      <c r="T136" s="482"/>
      <c r="U136" s="502"/>
    </row>
    <row r="137" spans="1:21">
      <c r="A137" s="315"/>
      <c r="B137" s="316"/>
      <c r="C137" s="317"/>
      <c r="D137" s="318"/>
      <c r="E137" s="316"/>
      <c r="F137" s="319"/>
      <c r="G137" s="319"/>
      <c r="H137" s="319"/>
      <c r="I137" s="320">
        <f>SUM(F137:H137)</f>
        <v>0</v>
      </c>
      <c r="J137" s="321"/>
      <c r="K137" s="308"/>
      <c r="L137" s="242"/>
      <c r="M137" s="483"/>
      <c r="N137" s="484"/>
      <c r="O137" s="484"/>
      <c r="P137" s="484"/>
      <c r="Q137" s="485">
        <f>SUM(N137:P137)</f>
        <v>0</v>
      </c>
      <c r="R137" s="486"/>
      <c r="S137" s="479"/>
      <c r="T137" s="447"/>
      <c r="U137" s="502"/>
    </row>
    <row r="138" spans="1:21">
      <c r="A138" s="173"/>
      <c r="B138" s="322"/>
      <c r="C138" s="323"/>
      <c r="D138" s="324"/>
      <c r="E138" s="322"/>
      <c r="F138" s="325"/>
      <c r="G138" s="325"/>
      <c r="H138" s="325"/>
      <c r="I138" s="326">
        <f t="shared" ref="I138:I140" si="30">SUM(F138:H138)</f>
        <v>0</v>
      </c>
      <c r="J138" s="308"/>
      <c r="K138" s="308"/>
      <c r="L138" s="242"/>
      <c r="M138" s="395"/>
      <c r="N138" s="487"/>
      <c r="O138" s="487"/>
      <c r="P138" s="487"/>
      <c r="Q138" s="488">
        <f t="shared" ref="Q138:Q140" si="31">SUM(N138:P138)</f>
        <v>0</v>
      </c>
      <c r="R138" s="479"/>
      <c r="S138" s="479"/>
      <c r="T138" s="447"/>
      <c r="U138" s="502"/>
    </row>
    <row r="139" spans="1:21">
      <c r="A139" s="173"/>
      <c r="B139" s="322"/>
      <c r="C139" s="323"/>
      <c r="D139" s="324"/>
      <c r="E139" s="322"/>
      <c r="F139" s="325"/>
      <c r="G139" s="325"/>
      <c r="H139" s="325"/>
      <c r="I139" s="326">
        <f t="shared" si="30"/>
        <v>0</v>
      </c>
      <c r="J139" s="308"/>
      <c r="K139" s="308"/>
      <c r="L139" s="242"/>
      <c r="M139" s="395"/>
      <c r="N139" s="487"/>
      <c r="O139" s="487"/>
      <c r="P139" s="487"/>
      <c r="Q139" s="488">
        <f t="shared" si="31"/>
        <v>0</v>
      </c>
      <c r="R139" s="479"/>
      <c r="S139" s="479"/>
      <c r="T139" s="447"/>
      <c r="U139" s="502"/>
    </row>
    <row r="140" spans="1:21">
      <c r="A140" s="261"/>
      <c r="B140" s="327"/>
      <c r="C140" s="328"/>
      <c r="D140" s="329"/>
      <c r="E140" s="327"/>
      <c r="F140" s="325"/>
      <c r="G140" s="325"/>
      <c r="H140" s="325"/>
      <c r="I140" s="326">
        <f t="shared" si="30"/>
        <v>0</v>
      </c>
      <c r="J140" s="308"/>
      <c r="K140" s="308"/>
      <c r="L140" s="242"/>
      <c r="M140" s="456"/>
      <c r="N140" s="487"/>
      <c r="O140" s="487"/>
      <c r="P140" s="487"/>
      <c r="Q140" s="488">
        <f t="shared" si="31"/>
        <v>0</v>
      </c>
      <c r="R140" s="479"/>
      <c r="S140" s="479"/>
      <c r="T140" s="447"/>
      <c r="U140" s="502"/>
    </row>
    <row r="141" spans="1:21" ht="16.2" thickBot="1">
      <c r="A141" s="330" t="s">
        <v>3</v>
      </c>
      <c r="B141" s="331"/>
      <c r="C141" s="332"/>
      <c r="D141" s="333"/>
      <c r="E141" s="331"/>
      <c r="F141" s="334">
        <f>SUM(F137:F140)</f>
        <v>0</v>
      </c>
      <c r="G141" s="334">
        <f>SUM(G137:G140)</f>
        <v>0</v>
      </c>
      <c r="H141" s="334">
        <f>SUM(H137:H140)</f>
        <v>0</v>
      </c>
      <c r="I141" s="335">
        <f>SUM(F141:H141)</f>
        <v>0</v>
      </c>
      <c r="J141" s="336"/>
      <c r="K141" s="336"/>
      <c r="L141" s="337"/>
      <c r="M141" s="489" t="s">
        <v>3</v>
      </c>
      <c r="N141" s="490">
        <f>SUM(N137:N140)</f>
        <v>0</v>
      </c>
      <c r="O141" s="490">
        <f>SUM(O137:O140)</f>
        <v>0</v>
      </c>
      <c r="P141" s="490">
        <f>SUM(P137:P140)</f>
        <v>0</v>
      </c>
      <c r="Q141" s="491">
        <f>SUM(N141:P141)</f>
        <v>0</v>
      </c>
      <c r="R141" s="492"/>
      <c r="S141" s="492"/>
      <c r="T141" s="493"/>
      <c r="U141" s="502"/>
    </row>
    <row r="142" spans="1:21" ht="16.2" thickBot="1">
      <c r="A142" s="338"/>
      <c r="B142" s="339"/>
      <c r="C142" s="340"/>
      <c r="D142" s="341"/>
      <c r="E142" s="339"/>
      <c r="F142" s="342"/>
      <c r="G142" s="342"/>
      <c r="H142" s="342"/>
      <c r="I142" s="342"/>
      <c r="J142" s="336"/>
      <c r="K142" s="336"/>
      <c r="L142" s="337"/>
      <c r="M142" s="494"/>
      <c r="N142" s="495"/>
      <c r="O142" s="495"/>
      <c r="P142" s="495"/>
      <c r="Q142" s="495"/>
      <c r="R142" s="492"/>
      <c r="S142" s="492"/>
      <c r="T142" s="493"/>
      <c r="U142" s="502"/>
    </row>
    <row r="143" spans="1:21" ht="96" customHeight="1" thickBot="1">
      <c r="A143" s="343" t="s">
        <v>74</v>
      </c>
      <c r="B143" s="344"/>
      <c r="C143" s="345"/>
      <c r="D143" s="346"/>
      <c r="E143" s="344"/>
      <c r="F143" s="347">
        <f>SUM(F134,F136)</f>
        <v>0</v>
      </c>
      <c r="G143" s="347">
        <f>SUM(G134,G136)</f>
        <v>0</v>
      </c>
      <c r="H143" s="347">
        <f>SUM(H134,H136)</f>
        <v>0</v>
      </c>
      <c r="I143" s="348">
        <f>SUM(I134,I136)</f>
        <v>0</v>
      </c>
      <c r="J143" s="581" t="s">
        <v>70</v>
      </c>
      <c r="K143" s="582"/>
      <c r="L143" s="583"/>
      <c r="M143" s="496" t="s">
        <v>74</v>
      </c>
      <c r="N143" s="497">
        <f>SUM(N134,N136)</f>
        <v>0</v>
      </c>
      <c r="O143" s="497">
        <f>SUM(O134,O136)</f>
        <v>0</v>
      </c>
      <c r="P143" s="497">
        <f>SUM(P134,P136)</f>
        <v>0</v>
      </c>
      <c r="Q143" s="498">
        <f>SUM(Q134,Q136)</f>
        <v>0</v>
      </c>
      <c r="R143" s="590" t="s">
        <v>70</v>
      </c>
      <c r="S143" s="591"/>
      <c r="T143" s="592"/>
      <c r="U143" s="505"/>
    </row>
    <row r="144" spans="1:21">
      <c r="A144" s="102"/>
      <c r="B144" s="103"/>
      <c r="C144" s="104"/>
      <c r="D144" s="105"/>
      <c r="E144" s="103"/>
      <c r="F144" s="103"/>
      <c r="G144" s="103"/>
      <c r="H144" s="103"/>
      <c r="I144" s="103"/>
      <c r="J144" s="102"/>
      <c r="K144" s="102"/>
      <c r="L144" s="102"/>
    </row>
    <row r="145" spans="1:12">
      <c r="A145" s="55"/>
      <c r="B145" s="106"/>
      <c r="C145" s="107"/>
      <c r="D145" s="108"/>
      <c r="E145" s="106"/>
      <c r="F145" s="55"/>
      <c r="G145" s="109"/>
      <c r="H145" s="109"/>
      <c r="I145" s="110"/>
      <c r="J145" s="111"/>
      <c r="K145" s="55"/>
      <c r="L145" s="55"/>
    </row>
    <row r="146" spans="1:12">
      <c r="A146" s="55"/>
      <c r="B146" s="106"/>
      <c r="C146" s="107"/>
      <c r="D146" s="108"/>
      <c r="E146" s="106"/>
      <c r="F146" s="55"/>
      <c r="G146" s="55"/>
      <c r="H146" s="55"/>
      <c r="I146" s="55"/>
      <c r="J146" s="106"/>
      <c r="K146" s="55"/>
      <c r="L146" s="55"/>
    </row>
    <row r="147" spans="1:12">
      <c r="A147" s="55"/>
      <c r="B147" s="106"/>
      <c r="C147" s="107"/>
      <c r="D147" s="108"/>
      <c r="E147" s="106"/>
      <c r="F147" s="55"/>
      <c r="G147" s="55"/>
      <c r="H147" s="55"/>
      <c r="I147" s="55"/>
      <c r="J147" s="55"/>
      <c r="K147" s="55"/>
      <c r="L147" s="55"/>
    </row>
    <row r="148" spans="1:12">
      <c r="A148" s="55"/>
      <c r="B148" s="106"/>
      <c r="C148" s="107"/>
      <c r="D148" s="108"/>
      <c r="E148" s="106"/>
      <c r="F148" s="106"/>
      <c r="G148" s="106"/>
      <c r="H148" s="106"/>
      <c r="I148" s="106"/>
      <c r="J148" s="55"/>
      <c r="K148" s="55"/>
      <c r="L148" s="55"/>
    </row>
    <row r="149" spans="1:12">
      <c r="A149" s="55"/>
      <c r="B149" s="106"/>
      <c r="C149" s="107"/>
      <c r="D149" s="108"/>
      <c r="E149" s="106"/>
      <c r="F149" s="106"/>
      <c r="G149" s="106"/>
      <c r="H149" s="106"/>
      <c r="I149" s="106"/>
      <c r="J149" s="55"/>
      <c r="K149" s="55"/>
      <c r="L149" s="55"/>
    </row>
    <row r="150" spans="1:12">
      <c r="A150" s="55"/>
      <c r="B150" s="106"/>
      <c r="C150" s="107"/>
      <c r="D150" s="108"/>
      <c r="E150" s="106"/>
      <c r="F150" s="106"/>
      <c r="G150" s="106"/>
      <c r="H150" s="106"/>
      <c r="I150" s="106"/>
      <c r="J150" s="55"/>
      <c r="K150" s="55"/>
      <c r="L150" s="55"/>
    </row>
    <row r="151" spans="1:12">
      <c r="A151" s="55"/>
      <c r="B151" s="106"/>
      <c r="C151" s="107"/>
      <c r="D151" s="108"/>
      <c r="E151" s="106"/>
      <c r="F151" s="106"/>
      <c r="G151" s="106"/>
      <c r="H151" s="106"/>
      <c r="I151" s="106"/>
      <c r="J151" s="55"/>
      <c r="K151" s="55"/>
      <c r="L151" s="55"/>
    </row>
    <row r="152" spans="1:12">
      <c r="A152" s="55"/>
      <c r="B152" s="106"/>
      <c r="C152" s="107"/>
      <c r="D152" s="108"/>
      <c r="E152" s="106"/>
      <c r="F152" s="55"/>
      <c r="G152" s="55"/>
      <c r="H152" s="55"/>
      <c r="I152" s="55"/>
      <c r="J152" s="55"/>
      <c r="K152" s="55"/>
      <c r="L152" s="55"/>
    </row>
    <row r="153" spans="1:12">
      <c r="A153" s="55"/>
      <c r="B153" s="106"/>
      <c r="C153" s="107"/>
      <c r="D153" s="108"/>
      <c r="E153" s="106"/>
      <c r="F153" s="55"/>
      <c r="G153" s="55"/>
      <c r="H153" s="55"/>
      <c r="I153" s="55"/>
      <c r="J153" s="112"/>
      <c r="K153" s="55"/>
      <c r="L153" s="55"/>
    </row>
  </sheetData>
  <mergeCells count="14">
    <mergeCell ref="J143:L143"/>
    <mergeCell ref="J132:L132"/>
    <mergeCell ref="R132:T132"/>
    <mergeCell ref="R143:T143"/>
    <mergeCell ref="B11:E11"/>
    <mergeCell ref="N11:Q11"/>
    <mergeCell ref="F11:I11"/>
    <mergeCell ref="A10:L10"/>
    <mergeCell ref="M10:U10"/>
    <mergeCell ref="B3:F3"/>
    <mergeCell ref="B4:F4"/>
    <mergeCell ref="B5:F5"/>
    <mergeCell ref="B6:F6"/>
    <mergeCell ref="B7:F7"/>
  </mergeCells>
  <pageMargins left="0.7" right="0.7" top="0.75" bottom="0.75" header="0.3" footer="0.3"/>
  <pageSetup scale="36" fitToHeight="0" orientation="landscape" r:id="rId1"/>
  <headerFooter>
    <oddHeader>&amp;C&amp;"-,Bold"UNTFHS Template for Budget Revision of Programme</oddHeader>
    <oddFooter>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06"/>
  <sheetViews>
    <sheetView tabSelected="1" zoomScale="96" zoomScaleNormal="96" workbookViewId="0">
      <selection activeCell="G4" sqref="G4"/>
    </sheetView>
  </sheetViews>
  <sheetFormatPr defaultRowHeight="14.4"/>
  <cols>
    <col min="1" max="1" width="29.59765625" style="14" customWidth="1"/>
    <col min="2" max="2" width="16" style="14" customWidth="1"/>
    <col min="3" max="3" width="11.296875" style="14" customWidth="1"/>
    <col min="4" max="4" width="19.19921875" style="14" customWidth="1"/>
    <col min="5" max="6" width="13.59765625" style="14" customWidth="1"/>
    <col min="7" max="7" width="11" style="14" customWidth="1"/>
    <col min="8" max="8" width="12.5" style="14" bestFit="1" customWidth="1"/>
    <col min="9" max="9" width="46" style="14" customWidth="1"/>
    <col min="10" max="16384" width="8.796875" style="14"/>
  </cols>
  <sheetData>
    <row r="1" spans="1:9" ht="21">
      <c r="A1" s="518" t="s">
        <v>125</v>
      </c>
    </row>
    <row r="2" spans="1:9" ht="15" thickBot="1"/>
    <row r="3" spans="1:9" customFormat="1" ht="15.6">
      <c r="A3" s="521" t="s">
        <v>0</v>
      </c>
      <c r="B3" s="573"/>
      <c r="C3" s="573"/>
      <c r="D3" s="574"/>
      <c r="H3" s="1"/>
      <c r="I3" s="1"/>
    </row>
    <row r="4" spans="1:9" customFormat="1" ht="16.8" customHeight="1">
      <c r="A4" s="522" t="s">
        <v>26</v>
      </c>
      <c r="B4" s="575"/>
      <c r="C4" s="575"/>
      <c r="D4" s="576"/>
      <c r="H4" s="1"/>
      <c r="I4" s="1"/>
    </row>
    <row r="5" spans="1:9" customFormat="1" ht="16.8" customHeight="1">
      <c r="A5" s="522" t="s">
        <v>16</v>
      </c>
      <c r="B5" s="577"/>
      <c r="C5" s="577"/>
      <c r="D5" s="578"/>
      <c r="H5" s="1"/>
      <c r="I5" s="1"/>
    </row>
    <row r="6" spans="1:9" customFormat="1" ht="15.6">
      <c r="A6" s="520" t="s">
        <v>1</v>
      </c>
      <c r="B6" s="577"/>
      <c r="C6" s="577"/>
      <c r="D6" s="578"/>
      <c r="H6" s="1"/>
      <c r="I6" s="1"/>
    </row>
    <row r="7" spans="1:9" customFormat="1" ht="16.2" thickBot="1">
      <c r="A7" s="523" t="s">
        <v>2</v>
      </c>
      <c r="B7" s="579"/>
      <c r="C7" s="579"/>
      <c r="D7" s="580"/>
      <c r="H7" s="1"/>
      <c r="I7" s="1"/>
    </row>
    <row r="8" spans="1:9" customFormat="1" ht="15.6">
      <c r="A8" s="24"/>
      <c r="B8" s="5"/>
      <c r="C8" s="5"/>
      <c r="H8" s="1"/>
      <c r="I8" s="1"/>
    </row>
    <row r="9" spans="1:9" ht="18.600000000000001" customHeight="1">
      <c r="A9" s="13" t="s">
        <v>128</v>
      </c>
      <c r="D9" s="32"/>
      <c r="E9"/>
      <c r="F9"/>
      <c r="G9" s="31"/>
    </row>
    <row r="10" spans="1:9" ht="15" thickBot="1">
      <c r="A10" s="537" t="s">
        <v>43</v>
      </c>
    </row>
    <row r="11" spans="1:9" ht="47.4" customHeight="1" thickBot="1">
      <c r="A11" s="15" t="s">
        <v>4</v>
      </c>
      <c r="B11" s="570" t="s">
        <v>5</v>
      </c>
      <c r="C11" s="571"/>
      <c r="D11" s="511" t="s">
        <v>6</v>
      </c>
      <c r="E11" s="570" t="s">
        <v>18</v>
      </c>
      <c r="F11" s="572"/>
      <c r="G11" s="572"/>
      <c r="H11" s="571"/>
      <c r="I11" s="534" t="s">
        <v>126</v>
      </c>
    </row>
    <row r="12" spans="1:9" ht="46.8">
      <c r="A12" s="16"/>
      <c r="B12" s="22" t="s">
        <v>7</v>
      </c>
      <c r="C12" s="35" t="s">
        <v>15</v>
      </c>
      <c r="D12" s="529" t="s">
        <v>7</v>
      </c>
      <c r="E12" s="25" t="s">
        <v>17</v>
      </c>
      <c r="F12" s="33" t="s">
        <v>20</v>
      </c>
      <c r="G12" s="26" t="s">
        <v>15</v>
      </c>
      <c r="H12" s="45" t="s">
        <v>19</v>
      </c>
      <c r="I12" s="34"/>
    </row>
    <row r="13" spans="1:9" ht="15.6">
      <c r="A13" s="17" t="s">
        <v>8</v>
      </c>
      <c r="B13" s="18"/>
      <c r="C13" s="10" t="e">
        <f>B13/$B$20</f>
        <v>#DIV/0!</v>
      </c>
      <c r="D13" s="30"/>
      <c r="E13" s="28">
        <f t="shared" ref="E13:E22" si="0">D13-B13</f>
        <v>0</v>
      </c>
      <c r="F13" s="517" t="str">
        <f>IF((ISERROR(E13/B13)),"-",(E13/B13))</f>
        <v>-</v>
      </c>
      <c r="G13" s="27" t="e">
        <f t="shared" ref="G13:G22" si="1">D13/$D$20</f>
        <v>#DIV/0!</v>
      </c>
      <c r="H13" s="10" t="e">
        <f t="shared" ref="H13:H22" si="2">G13-C13</f>
        <v>#DIV/0!</v>
      </c>
      <c r="I13" s="46"/>
    </row>
    <row r="14" spans="1:9" ht="15.6">
      <c r="A14" s="17" t="s">
        <v>9</v>
      </c>
      <c r="B14" s="18"/>
      <c r="C14" s="10" t="e">
        <f t="shared" ref="C14:C19" si="3">B14/$B$20</f>
        <v>#DIV/0!</v>
      </c>
      <c r="D14" s="30"/>
      <c r="E14" s="28">
        <f t="shared" si="0"/>
        <v>0</v>
      </c>
      <c r="F14" s="517" t="str">
        <f t="shared" ref="F14:F22" si="4">IF((ISERROR(E14/B14)),"-",(E14/B14))</f>
        <v>-</v>
      </c>
      <c r="G14" s="27" t="e">
        <f t="shared" si="1"/>
        <v>#DIV/0!</v>
      </c>
      <c r="H14" s="10" t="e">
        <f t="shared" si="2"/>
        <v>#DIV/0!</v>
      </c>
      <c r="I14" s="46"/>
    </row>
    <row r="15" spans="1:9" ht="15.6">
      <c r="A15" s="17" t="s">
        <v>10</v>
      </c>
      <c r="B15" s="18"/>
      <c r="C15" s="10" t="e">
        <f t="shared" si="3"/>
        <v>#DIV/0!</v>
      </c>
      <c r="D15" s="30"/>
      <c r="E15" s="28">
        <f t="shared" si="0"/>
        <v>0</v>
      </c>
      <c r="F15" s="517" t="str">
        <f t="shared" si="4"/>
        <v>-</v>
      </c>
      <c r="G15" s="27" t="e">
        <f t="shared" si="1"/>
        <v>#DIV/0!</v>
      </c>
      <c r="H15" s="10" t="e">
        <f t="shared" si="2"/>
        <v>#DIV/0!</v>
      </c>
      <c r="I15" s="46"/>
    </row>
    <row r="16" spans="1:9" ht="15.6">
      <c r="A16" s="17" t="s">
        <v>11</v>
      </c>
      <c r="B16" s="18"/>
      <c r="C16" s="10" t="e">
        <f t="shared" si="3"/>
        <v>#DIV/0!</v>
      </c>
      <c r="D16" s="30"/>
      <c r="E16" s="28">
        <f t="shared" si="0"/>
        <v>0</v>
      </c>
      <c r="F16" s="517" t="str">
        <f t="shared" si="4"/>
        <v>-</v>
      </c>
      <c r="G16" s="27" t="e">
        <f t="shared" si="1"/>
        <v>#DIV/0!</v>
      </c>
      <c r="H16" s="10" t="e">
        <f t="shared" si="2"/>
        <v>#DIV/0!</v>
      </c>
      <c r="I16" s="46"/>
    </row>
    <row r="17" spans="1:9" ht="28.8">
      <c r="A17" s="17" t="s">
        <v>12</v>
      </c>
      <c r="B17" s="18"/>
      <c r="C17" s="10" t="e">
        <f t="shared" si="3"/>
        <v>#DIV/0!</v>
      </c>
      <c r="D17" s="30"/>
      <c r="E17" s="28">
        <f t="shared" si="0"/>
        <v>0</v>
      </c>
      <c r="F17" s="517" t="str">
        <f t="shared" si="4"/>
        <v>-</v>
      </c>
      <c r="G17" s="27" t="e">
        <f t="shared" si="1"/>
        <v>#DIV/0!</v>
      </c>
      <c r="H17" s="10" t="e">
        <f t="shared" si="2"/>
        <v>#DIV/0!</v>
      </c>
      <c r="I17" s="46"/>
    </row>
    <row r="18" spans="1:9" ht="15.6">
      <c r="A18" s="17" t="s">
        <v>13</v>
      </c>
      <c r="B18" s="18"/>
      <c r="C18" s="10" t="e">
        <f t="shared" si="3"/>
        <v>#DIV/0!</v>
      </c>
      <c r="D18" s="30"/>
      <c r="E18" s="28">
        <f t="shared" si="0"/>
        <v>0</v>
      </c>
      <c r="F18" s="517" t="str">
        <f t="shared" si="4"/>
        <v>-</v>
      </c>
      <c r="G18" s="27" t="e">
        <f t="shared" si="1"/>
        <v>#DIV/0!</v>
      </c>
      <c r="H18" s="10" t="e">
        <f t="shared" si="2"/>
        <v>#DIV/0!</v>
      </c>
      <c r="I18" s="46"/>
    </row>
    <row r="19" spans="1:9" ht="15.6">
      <c r="A19" s="17" t="s">
        <v>14</v>
      </c>
      <c r="B19" s="18"/>
      <c r="C19" s="10" t="e">
        <f t="shared" si="3"/>
        <v>#DIV/0!</v>
      </c>
      <c r="D19" s="30"/>
      <c r="E19" s="28">
        <f t="shared" si="0"/>
        <v>0</v>
      </c>
      <c r="F19" s="517" t="str">
        <f t="shared" si="4"/>
        <v>-</v>
      </c>
      <c r="G19" s="27" t="e">
        <f t="shared" si="1"/>
        <v>#DIV/0!</v>
      </c>
      <c r="H19" s="10" t="e">
        <f t="shared" si="2"/>
        <v>#DIV/0!</v>
      </c>
      <c r="I19" s="46"/>
    </row>
    <row r="20" spans="1:9" ht="15.6">
      <c r="A20" s="17" t="s">
        <v>23</v>
      </c>
      <c r="B20" s="19">
        <f t="shared" ref="B20" si="5">SUM(B13:B19)</f>
        <v>0</v>
      </c>
      <c r="C20" s="10" t="e">
        <f>SUM(C13:C19)</f>
        <v>#DIV/0!</v>
      </c>
      <c r="D20" s="19">
        <f>SUM(D13:D19)</f>
        <v>0</v>
      </c>
      <c r="E20" s="28">
        <f t="shared" si="0"/>
        <v>0</v>
      </c>
      <c r="F20" s="517" t="str">
        <f t="shared" si="4"/>
        <v>-</v>
      </c>
      <c r="G20" s="27" t="e">
        <f t="shared" si="1"/>
        <v>#DIV/0!</v>
      </c>
      <c r="H20" s="10" t="e">
        <f t="shared" si="2"/>
        <v>#DIV/0!</v>
      </c>
      <c r="I20" s="46"/>
    </row>
    <row r="21" spans="1:9" ht="30" customHeight="1">
      <c r="A21" s="17" t="s">
        <v>24</v>
      </c>
      <c r="B21" s="19">
        <f t="shared" ref="B21" si="6">SUM(B13:B19)*7%</f>
        <v>0</v>
      </c>
      <c r="C21" s="10" t="e">
        <f t="shared" ref="C21" si="7">SUM(C13:C19)*7%</f>
        <v>#DIV/0!</v>
      </c>
      <c r="D21" s="19">
        <f t="shared" ref="D21" si="8">SUM(D13:D19)*7%</f>
        <v>0</v>
      </c>
      <c r="E21" s="28">
        <f t="shared" si="0"/>
        <v>0</v>
      </c>
      <c r="F21" s="517" t="str">
        <f t="shared" si="4"/>
        <v>-</v>
      </c>
      <c r="G21" s="27" t="e">
        <f t="shared" si="1"/>
        <v>#DIV/0!</v>
      </c>
      <c r="H21" s="10" t="e">
        <f t="shared" si="2"/>
        <v>#DIV/0!</v>
      </c>
      <c r="I21" s="47"/>
    </row>
    <row r="22" spans="1:9" ht="16.2" thickBot="1">
      <c r="A22" s="20" t="s">
        <v>25</v>
      </c>
      <c r="B22" s="21">
        <f t="shared" ref="B22" si="9">SUM(B20:B21)</f>
        <v>0</v>
      </c>
      <c r="C22" s="11" t="e">
        <f t="shared" ref="C22" si="10">SUM(C20:C21)</f>
        <v>#DIV/0!</v>
      </c>
      <c r="D22" s="21">
        <f>SUM(D20:D21)</f>
        <v>0</v>
      </c>
      <c r="E22" s="42">
        <f t="shared" si="0"/>
        <v>0</v>
      </c>
      <c r="F22" s="512" t="str">
        <f t="shared" si="4"/>
        <v>-</v>
      </c>
      <c r="G22" s="43" t="e">
        <f t="shared" si="1"/>
        <v>#DIV/0!</v>
      </c>
      <c r="H22" s="11" t="e">
        <f t="shared" si="2"/>
        <v>#DIV/0!</v>
      </c>
      <c r="I22" s="48"/>
    </row>
    <row r="23" spans="1:9" s="544" customFormat="1" ht="15.6">
      <c r="A23" s="538"/>
      <c r="B23" s="539"/>
      <c r="C23" s="540"/>
      <c r="D23" s="539"/>
      <c r="E23" s="541"/>
      <c r="F23" s="542"/>
      <c r="G23" s="540"/>
      <c r="H23" s="540"/>
      <c r="I23" s="543"/>
    </row>
    <row r="24" spans="1:9" ht="15" thickBot="1">
      <c r="A24" s="537" t="s">
        <v>58</v>
      </c>
      <c r="H24" s="44"/>
      <c r="I24" s="44"/>
    </row>
    <row r="25" spans="1:9" ht="54" customHeight="1" thickBot="1">
      <c r="A25" s="15" t="s">
        <v>4</v>
      </c>
      <c r="B25" s="570" t="s">
        <v>5</v>
      </c>
      <c r="C25" s="571"/>
      <c r="D25" s="511" t="s">
        <v>6</v>
      </c>
      <c r="E25" s="570" t="s">
        <v>18</v>
      </c>
      <c r="F25" s="572"/>
      <c r="G25" s="572"/>
      <c r="H25" s="571"/>
      <c r="I25" s="534" t="s">
        <v>126</v>
      </c>
    </row>
    <row r="26" spans="1:9" ht="46.8">
      <c r="A26" s="16"/>
      <c r="B26" s="529" t="s">
        <v>7</v>
      </c>
      <c r="C26" s="35" t="s">
        <v>15</v>
      </c>
      <c r="D26" s="529" t="s">
        <v>7</v>
      </c>
      <c r="E26" s="25" t="s">
        <v>17</v>
      </c>
      <c r="F26" s="33" t="s">
        <v>20</v>
      </c>
      <c r="G26" s="26" t="s">
        <v>15</v>
      </c>
      <c r="H26" s="45" t="s">
        <v>22</v>
      </c>
      <c r="I26" s="29"/>
    </row>
    <row r="27" spans="1:9" ht="15.6">
      <c r="A27" s="17" t="s">
        <v>8</v>
      </c>
      <c r="B27" s="18"/>
      <c r="C27" s="23" t="e">
        <f>B27/$B$34</f>
        <v>#DIV/0!</v>
      </c>
      <c r="D27" s="18"/>
      <c r="E27" s="28">
        <f t="shared" ref="E27:E36" si="11">D27-B27</f>
        <v>0</v>
      </c>
      <c r="F27" s="517" t="str">
        <f>IF((ISERROR(E27/B27)),"-",(E27/B27))</f>
        <v>-</v>
      </c>
      <c r="G27" s="27" t="e">
        <f>D27/$D$34</f>
        <v>#DIV/0!</v>
      </c>
      <c r="H27" s="10" t="e">
        <f t="shared" ref="H27:H36" si="12">G27-C27</f>
        <v>#DIV/0!</v>
      </c>
      <c r="I27" s="49"/>
    </row>
    <row r="28" spans="1:9" ht="15.6">
      <c r="A28" s="17" t="s">
        <v>9</v>
      </c>
      <c r="B28" s="18"/>
      <c r="C28" s="23" t="e">
        <f t="shared" ref="C28:C33" si="13">B28/$B$34</f>
        <v>#DIV/0!</v>
      </c>
      <c r="D28" s="18"/>
      <c r="E28" s="28">
        <f t="shared" si="11"/>
        <v>0</v>
      </c>
      <c r="F28" s="517" t="str">
        <f t="shared" ref="F28:F36" si="14">IF((ISERROR(E28/B28)),"-",(E28/B28))</f>
        <v>-</v>
      </c>
      <c r="G28" s="27" t="e">
        <f t="shared" ref="G28:G36" si="15">D28/$D$34</f>
        <v>#DIV/0!</v>
      </c>
      <c r="H28" s="10" t="e">
        <f t="shared" si="12"/>
        <v>#DIV/0!</v>
      </c>
      <c r="I28" s="49"/>
    </row>
    <row r="29" spans="1:9" ht="15.6">
      <c r="A29" s="17" t="s">
        <v>10</v>
      </c>
      <c r="B29" s="18"/>
      <c r="C29" s="23" t="e">
        <f t="shared" si="13"/>
        <v>#DIV/0!</v>
      </c>
      <c r="D29" s="18"/>
      <c r="E29" s="28">
        <f t="shared" si="11"/>
        <v>0</v>
      </c>
      <c r="F29" s="517" t="str">
        <f t="shared" si="14"/>
        <v>-</v>
      </c>
      <c r="G29" s="27" t="e">
        <f t="shared" si="15"/>
        <v>#DIV/0!</v>
      </c>
      <c r="H29" s="10" t="e">
        <f t="shared" si="12"/>
        <v>#DIV/0!</v>
      </c>
      <c r="I29" s="49"/>
    </row>
    <row r="30" spans="1:9" ht="15.6">
      <c r="A30" s="17" t="s">
        <v>11</v>
      </c>
      <c r="B30" s="18"/>
      <c r="C30" s="23" t="e">
        <f t="shared" si="13"/>
        <v>#DIV/0!</v>
      </c>
      <c r="D30" s="18"/>
      <c r="E30" s="28">
        <f t="shared" si="11"/>
        <v>0</v>
      </c>
      <c r="F30" s="517" t="str">
        <f t="shared" si="14"/>
        <v>-</v>
      </c>
      <c r="G30" s="27" t="e">
        <f t="shared" si="15"/>
        <v>#DIV/0!</v>
      </c>
      <c r="H30" s="10" t="e">
        <f t="shared" si="12"/>
        <v>#DIV/0!</v>
      </c>
      <c r="I30" s="49"/>
    </row>
    <row r="31" spans="1:9" ht="28.8">
      <c r="A31" s="17" t="s">
        <v>12</v>
      </c>
      <c r="B31" s="18"/>
      <c r="C31" s="23" t="e">
        <f t="shared" si="13"/>
        <v>#DIV/0!</v>
      </c>
      <c r="D31" s="18"/>
      <c r="E31" s="28">
        <f t="shared" si="11"/>
        <v>0</v>
      </c>
      <c r="F31" s="517" t="str">
        <f t="shared" si="14"/>
        <v>-</v>
      </c>
      <c r="G31" s="27" t="e">
        <f t="shared" si="15"/>
        <v>#DIV/0!</v>
      </c>
      <c r="H31" s="10" t="e">
        <f t="shared" si="12"/>
        <v>#DIV/0!</v>
      </c>
      <c r="I31" s="49"/>
    </row>
    <row r="32" spans="1:9" ht="15.6">
      <c r="A32" s="17" t="s">
        <v>13</v>
      </c>
      <c r="B32" s="18"/>
      <c r="C32" s="23" t="e">
        <f>B32/$B$34</f>
        <v>#DIV/0!</v>
      </c>
      <c r="D32" s="18"/>
      <c r="E32" s="28">
        <f t="shared" si="11"/>
        <v>0</v>
      </c>
      <c r="F32" s="517" t="str">
        <f t="shared" si="14"/>
        <v>-</v>
      </c>
      <c r="G32" s="27" t="e">
        <f t="shared" si="15"/>
        <v>#DIV/0!</v>
      </c>
      <c r="H32" s="10" t="e">
        <f t="shared" si="12"/>
        <v>#DIV/0!</v>
      </c>
      <c r="I32" s="49"/>
    </row>
    <row r="33" spans="1:9" ht="15.6">
      <c r="A33" s="17" t="s">
        <v>14</v>
      </c>
      <c r="B33" s="18"/>
      <c r="C33" s="23" t="e">
        <f t="shared" si="13"/>
        <v>#DIV/0!</v>
      </c>
      <c r="D33" s="18"/>
      <c r="E33" s="28">
        <f t="shared" si="11"/>
        <v>0</v>
      </c>
      <c r="F33" s="517" t="str">
        <f t="shared" si="14"/>
        <v>-</v>
      </c>
      <c r="G33" s="27" t="e">
        <f t="shared" si="15"/>
        <v>#DIV/0!</v>
      </c>
      <c r="H33" s="10" t="e">
        <f t="shared" si="12"/>
        <v>#DIV/0!</v>
      </c>
      <c r="I33" s="50"/>
    </row>
    <row r="34" spans="1:9" ht="15.6">
      <c r="A34" s="17" t="s">
        <v>23</v>
      </c>
      <c r="B34" s="19">
        <f t="shared" ref="B34" si="16">SUM(B27:B33)</f>
        <v>0</v>
      </c>
      <c r="C34" s="23" t="e">
        <f>SUM(C27:C33)</f>
        <v>#DIV/0!</v>
      </c>
      <c r="D34" s="19">
        <f>SUM(D27:D33)</f>
        <v>0</v>
      </c>
      <c r="E34" s="28">
        <f t="shared" si="11"/>
        <v>0</v>
      </c>
      <c r="F34" s="517" t="str">
        <f t="shared" si="14"/>
        <v>-</v>
      </c>
      <c r="G34" s="27" t="e">
        <f>D34/$D$34</f>
        <v>#DIV/0!</v>
      </c>
      <c r="H34" s="10" t="e">
        <f t="shared" si="12"/>
        <v>#DIV/0!</v>
      </c>
      <c r="I34" s="51"/>
    </row>
    <row r="35" spans="1:9" ht="30" customHeight="1">
      <c r="A35" s="17" t="s">
        <v>24</v>
      </c>
      <c r="B35" s="19">
        <f t="shared" ref="B35" si="17">SUM(B27:B33)*7%</f>
        <v>0</v>
      </c>
      <c r="C35" s="23" t="e">
        <f t="shared" ref="C35" si="18">SUM(C27:C33)*7%</f>
        <v>#DIV/0!</v>
      </c>
      <c r="D35" s="19">
        <f t="shared" ref="D35" si="19">SUM(D27:D33)*7%</f>
        <v>0</v>
      </c>
      <c r="E35" s="28">
        <f t="shared" si="11"/>
        <v>0</v>
      </c>
      <c r="F35" s="517" t="str">
        <f t="shared" si="14"/>
        <v>-</v>
      </c>
      <c r="G35" s="27" t="e">
        <f t="shared" si="15"/>
        <v>#DIV/0!</v>
      </c>
      <c r="H35" s="10" t="e">
        <f t="shared" si="12"/>
        <v>#DIV/0!</v>
      </c>
      <c r="I35" s="52"/>
    </row>
    <row r="36" spans="1:9" ht="16.2" thickBot="1">
      <c r="A36" s="20" t="s">
        <v>25</v>
      </c>
      <c r="B36" s="21">
        <f t="shared" ref="B36:D36" si="20">SUM(B34:B35)</f>
        <v>0</v>
      </c>
      <c r="C36" s="23" t="e">
        <f t="shared" si="20"/>
        <v>#DIV/0!</v>
      </c>
      <c r="D36" s="21">
        <f t="shared" si="20"/>
        <v>0</v>
      </c>
      <c r="E36" s="42">
        <f t="shared" si="11"/>
        <v>0</v>
      </c>
      <c r="F36" s="512" t="str">
        <f t="shared" si="14"/>
        <v>-</v>
      </c>
      <c r="G36" s="43" t="e">
        <f t="shared" si="15"/>
        <v>#DIV/0!</v>
      </c>
      <c r="H36" s="11" t="e">
        <f t="shared" si="12"/>
        <v>#DIV/0!</v>
      </c>
      <c r="I36" s="53"/>
    </row>
    <row r="37" spans="1:9" s="544" customFormat="1" ht="15.6">
      <c r="A37" s="538"/>
      <c r="B37" s="539"/>
      <c r="C37" s="540"/>
      <c r="D37" s="539"/>
      <c r="E37" s="541"/>
      <c r="F37" s="542"/>
      <c r="G37" s="540"/>
      <c r="H37" s="540"/>
      <c r="I37" s="545"/>
    </row>
    <row r="38" spans="1:9" ht="15" thickBot="1">
      <c r="A38" s="537" t="s">
        <v>49</v>
      </c>
      <c r="H38" s="44"/>
      <c r="I38" s="44"/>
    </row>
    <row r="39" spans="1:9" ht="50.4" customHeight="1" thickBot="1">
      <c r="A39" s="15" t="s">
        <v>4</v>
      </c>
      <c r="B39" s="570" t="s">
        <v>5</v>
      </c>
      <c r="C39" s="571"/>
      <c r="D39" s="511" t="s">
        <v>6</v>
      </c>
      <c r="E39" s="570" t="s">
        <v>18</v>
      </c>
      <c r="F39" s="572"/>
      <c r="G39" s="572"/>
      <c r="H39" s="571"/>
      <c r="I39" s="534" t="s">
        <v>126</v>
      </c>
    </row>
    <row r="40" spans="1:9" ht="46.8">
      <c r="A40" s="16"/>
      <c r="B40" s="529" t="s">
        <v>7</v>
      </c>
      <c r="C40" s="35" t="s">
        <v>15</v>
      </c>
      <c r="D40" s="529" t="s">
        <v>7</v>
      </c>
      <c r="E40" s="25" t="s">
        <v>17</v>
      </c>
      <c r="F40" s="33" t="s">
        <v>20</v>
      </c>
      <c r="G40" s="26" t="s">
        <v>15</v>
      </c>
      <c r="H40" s="45" t="s">
        <v>19</v>
      </c>
      <c r="I40" s="29"/>
    </row>
    <row r="41" spans="1:9" ht="15.6">
      <c r="A41" s="17" t="s">
        <v>8</v>
      </c>
      <c r="B41" s="18"/>
      <c r="C41" s="23" t="e">
        <f>B41/$B$48</f>
        <v>#DIV/0!</v>
      </c>
      <c r="D41" s="18"/>
      <c r="E41" s="28">
        <f t="shared" ref="E41:E50" si="21">D41-B41</f>
        <v>0</v>
      </c>
      <c r="F41" s="517" t="str">
        <f>IF((ISERROR(E41/B41)),"-",(E41/B41))</f>
        <v>-</v>
      </c>
      <c r="G41" s="27" t="e">
        <f>D41/$D$48</f>
        <v>#DIV/0!</v>
      </c>
      <c r="H41" s="10" t="e">
        <f t="shared" ref="H41:H50" si="22">G41-C41</f>
        <v>#DIV/0!</v>
      </c>
      <c r="I41" s="49"/>
    </row>
    <row r="42" spans="1:9" ht="15.6">
      <c r="A42" s="17" t="s">
        <v>9</v>
      </c>
      <c r="B42" s="18"/>
      <c r="C42" s="23" t="e">
        <f t="shared" ref="C42:C47" si="23">B42/$B$48</f>
        <v>#DIV/0!</v>
      </c>
      <c r="D42" s="18"/>
      <c r="E42" s="28">
        <f t="shared" si="21"/>
        <v>0</v>
      </c>
      <c r="F42" s="517" t="str">
        <f t="shared" ref="F42:F50" si="24">IF((ISERROR(E42/B42)),"-",(E42/B42))</f>
        <v>-</v>
      </c>
      <c r="G42" s="27" t="e">
        <f t="shared" ref="G42:G50" si="25">D42/$D$48</f>
        <v>#DIV/0!</v>
      </c>
      <c r="H42" s="10" t="e">
        <f t="shared" si="22"/>
        <v>#DIV/0!</v>
      </c>
      <c r="I42" s="49"/>
    </row>
    <row r="43" spans="1:9" ht="15.6">
      <c r="A43" s="17" t="s">
        <v>10</v>
      </c>
      <c r="B43" s="18"/>
      <c r="C43" s="23" t="e">
        <f t="shared" si="23"/>
        <v>#DIV/0!</v>
      </c>
      <c r="D43" s="18"/>
      <c r="E43" s="28">
        <f t="shared" si="21"/>
        <v>0</v>
      </c>
      <c r="F43" s="517" t="str">
        <f t="shared" si="24"/>
        <v>-</v>
      </c>
      <c r="G43" s="27" t="e">
        <f t="shared" si="25"/>
        <v>#DIV/0!</v>
      </c>
      <c r="H43" s="10" t="e">
        <f t="shared" si="22"/>
        <v>#DIV/0!</v>
      </c>
      <c r="I43" s="49"/>
    </row>
    <row r="44" spans="1:9" ht="15.6">
      <c r="A44" s="17" t="s">
        <v>11</v>
      </c>
      <c r="B44" s="18"/>
      <c r="C44" s="23" t="e">
        <f t="shared" si="23"/>
        <v>#DIV/0!</v>
      </c>
      <c r="D44" s="18"/>
      <c r="E44" s="28">
        <f t="shared" si="21"/>
        <v>0</v>
      </c>
      <c r="F44" s="517" t="str">
        <f t="shared" si="24"/>
        <v>-</v>
      </c>
      <c r="G44" s="27" t="e">
        <f t="shared" si="25"/>
        <v>#DIV/0!</v>
      </c>
      <c r="H44" s="10" t="e">
        <f t="shared" si="22"/>
        <v>#DIV/0!</v>
      </c>
      <c r="I44" s="49"/>
    </row>
    <row r="45" spans="1:9" ht="28.8">
      <c r="A45" s="17" t="s">
        <v>12</v>
      </c>
      <c r="B45" s="18"/>
      <c r="C45" s="23" t="e">
        <f t="shared" si="23"/>
        <v>#DIV/0!</v>
      </c>
      <c r="D45" s="18"/>
      <c r="E45" s="28">
        <f t="shared" si="21"/>
        <v>0</v>
      </c>
      <c r="F45" s="517" t="str">
        <f t="shared" si="24"/>
        <v>-</v>
      </c>
      <c r="G45" s="27" t="e">
        <f t="shared" si="25"/>
        <v>#DIV/0!</v>
      </c>
      <c r="H45" s="10" t="e">
        <f t="shared" si="22"/>
        <v>#DIV/0!</v>
      </c>
      <c r="I45" s="49"/>
    </row>
    <row r="46" spans="1:9" ht="15.6">
      <c r="A46" s="17" t="s">
        <v>13</v>
      </c>
      <c r="B46" s="18"/>
      <c r="C46" s="23" t="e">
        <f t="shared" si="23"/>
        <v>#DIV/0!</v>
      </c>
      <c r="D46" s="18"/>
      <c r="E46" s="28">
        <f t="shared" si="21"/>
        <v>0</v>
      </c>
      <c r="F46" s="517" t="str">
        <f t="shared" si="24"/>
        <v>-</v>
      </c>
      <c r="G46" s="27" t="e">
        <f t="shared" si="25"/>
        <v>#DIV/0!</v>
      </c>
      <c r="H46" s="10" t="e">
        <f t="shared" si="22"/>
        <v>#DIV/0!</v>
      </c>
      <c r="I46" s="49"/>
    </row>
    <row r="47" spans="1:9" ht="15.6">
      <c r="A47" s="17" t="s">
        <v>14</v>
      </c>
      <c r="B47" s="18"/>
      <c r="C47" s="23" t="e">
        <f t="shared" si="23"/>
        <v>#DIV/0!</v>
      </c>
      <c r="D47" s="18"/>
      <c r="E47" s="28">
        <f t="shared" si="21"/>
        <v>0</v>
      </c>
      <c r="F47" s="517" t="str">
        <f t="shared" si="24"/>
        <v>-</v>
      </c>
      <c r="G47" s="27" t="e">
        <f t="shared" si="25"/>
        <v>#DIV/0!</v>
      </c>
      <c r="H47" s="10" t="e">
        <f t="shared" si="22"/>
        <v>#DIV/0!</v>
      </c>
      <c r="I47" s="50"/>
    </row>
    <row r="48" spans="1:9" ht="15.6">
      <c r="A48" s="17" t="s">
        <v>23</v>
      </c>
      <c r="B48" s="19">
        <f t="shared" ref="B48" si="26">SUM(B41:B47)</f>
        <v>0</v>
      </c>
      <c r="C48" s="23" t="e">
        <f>SUM(C41:C47)</f>
        <v>#DIV/0!</v>
      </c>
      <c r="D48" s="19">
        <f t="shared" ref="D48" si="27">SUM(D41:D47)</f>
        <v>0</v>
      </c>
      <c r="E48" s="28">
        <f t="shared" si="21"/>
        <v>0</v>
      </c>
      <c r="F48" s="517" t="str">
        <f t="shared" si="24"/>
        <v>-</v>
      </c>
      <c r="G48" s="27" t="e">
        <f t="shared" si="25"/>
        <v>#DIV/0!</v>
      </c>
      <c r="H48" s="10" t="e">
        <f t="shared" si="22"/>
        <v>#DIV/0!</v>
      </c>
      <c r="I48" s="51"/>
    </row>
    <row r="49" spans="1:9" ht="30" customHeight="1">
      <c r="A49" s="17" t="s">
        <v>24</v>
      </c>
      <c r="B49" s="19">
        <f t="shared" ref="B49" si="28">SUM(B41:B47)*7%</f>
        <v>0</v>
      </c>
      <c r="C49" s="23" t="e">
        <f t="shared" ref="C49" si="29">SUM(C41:C47)*7%</f>
        <v>#DIV/0!</v>
      </c>
      <c r="D49" s="19">
        <f t="shared" ref="D49" si="30">SUM(D41:D47)*7%</f>
        <v>0</v>
      </c>
      <c r="E49" s="28">
        <f t="shared" si="21"/>
        <v>0</v>
      </c>
      <c r="F49" s="517" t="str">
        <f t="shared" si="24"/>
        <v>-</v>
      </c>
      <c r="G49" s="27" t="e">
        <f t="shared" si="25"/>
        <v>#DIV/0!</v>
      </c>
      <c r="H49" s="10" t="e">
        <f t="shared" si="22"/>
        <v>#DIV/0!</v>
      </c>
      <c r="I49" s="52"/>
    </row>
    <row r="50" spans="1:9" ht="16.2" thickBot="1">
      <c r="A50" s="20" t="s">
        <v>25</v>
      </c>
      <c r="B50" s="21">
        <f t="shared" ref="B50:D50" si="31">SUM(B48:B49)</f>
        <v>0</v>
      </c>
      <c r="C50" s="23" t="e">
        <f t="shared" si="31"/>
        <v>#DIV/0!</v>
      </c>
      <c r="D50" s="21">
        <f t="shared" si="31"/>
        <v>0</v>
      </c>
      <c r="E50" s="42">
        <f t="shared" si="21"/>
        <v>0</v>
      </c>
      <c r="F50" s="512" t="str">
        <f t="shared" si="24"/>
        <v>-</v>
      </c>
      <c r="G50" s="43" t="e">
        <f t="shared" si="25"/>
        <v>#DIV/0!</v>
      </c>
      <c r="H50" s="11" t="e">
        <f t="shared" si="22"/>
        <v>#DIV/0!</v>
      </c>
      <c r="I50" s="53"/>
    </row>
    <row r="51" spans="1:9" s="544" customFormat="1" ht="15.6">
      <c r="A51" s="538"/>
      <c r="B51" s="539"/>
      <c r="C51" s="540"/>
      <c r="D51" s="539"/>
      <c r="E51" s="541"/>
      <c r="F51" s="542"/>
      <c r="G51" s="540"/>
      <c r="H51" s="540"/>
      <c r="I51" s="545"/>
    </row>
    <row r="52" spans="1:9" ht="15" thickBot="1">
      <c r="A52" s="537" t="s">
        <v>54</v>
      </c>
    </row>
    <row r="53" spans="1:9" ht="47.4" thickBot="1">
      <c r="A53" s="525" t="s">
        <v>4</v>
      </c>
      <c r="B53" s="570" t="s">
        <v>5</v>
      </c>
      <c r="C53" s="571"/>
      <c r="D53" s="511" t="s">
        <v>6</v>
      </c>
      <c r="E53" s="570" t="s">
        <v>18</v>
      </c>
      <c r="F53" s="572"/>
      <c r="G53" s="572"/>
      <c r="H53" s="571"/>
      <c r="I53" s="534" t="s">
        <v>126</v>
      </c>
    </row>
    <row r="54" spans="1:9" ht="46.8">
      <c r="A54" s="526"/>
      <c r="B54" s="529" t="s">
        <v>7</v>
      </c>
      <c r="C54" s="35" t="s">
        <v>15</v>
      </c>
      <c r="D54" s="529" t="s">
        <v>7</v>
      </c>
      <c r="E54" s="530" t="s">
        <v>17</v>
      </c>
      <c r="F54" s="532" t="s">
        <v>20</v>
      </c>
      <c r="G54" s="531" t="s">
        <v>15</v>
      </c>
      <c r="H54" s="533" t="s">
        <v>19</v>
      </c>
      <c r="I54" s="29"/>
    </row>
    <row r="55" spans="1:9" ht="15.6">
      <c r="A55" s="527" t="s">
        <v>8</v>
      </c>
      <c r="B55" s="18"/>
      <c r="C55" s="23" t="e">
        <f>B55/$B$48</f>
        <v>#DIV/0!</v>
      </c>
      <c r="D55" s="18"/>
      <c r="E55" s="28">
        <f t="shared" ref="E55:E64" si="32">D55-B55</f>
        <v>0</v>
      </c>
      <c r="F55" s="517" t="str">
        <f>IF((ISERROR(E55/B55)),"-",(E55/B55))</f>
        <v>-</v>
      </c>
      <c r="G55" s="27" t="e">
        <f>D55/$D$62</f>
        <v>#DIV/0!</v>
      </c>
      <c r="H55" s="509" t="e">
        <f t="shared" ref="H55:H64" si="33">G55-C55</f>
        <v>#DIV/0!</v>
      </c>
      <c r="I55" s="49"/>
    </row>
    <row r="56" spans="1:9" ht="15.6">
      <c r="A56" s="527" t="s">
        <v>9</v>
      </c>
      <c r="B56" s="18"/>
      <c r="C56" s="23" t="e">
        <f t="shared" ref="C56:C61" si="34">B56/$B$48</f>
        <v>#DIV/0!</v>
      </c>
      <c r="D56" s="18"/>
      <c r="E56" s="28">
        <f t="shared" si="32"/>
        <v>0</v>
      </c>
      <c r="F56" s="517" t="str">
        <f t="shared" ref="F56:F64" si="35">IF((ISERROR(E56/B56)),"-",(E56/B56))</f>
        <v>-</v>
      </c>
      <c r="G56" s="27" t="e">
        <f t="shared" ref="G56:G64" si="36">D56/$D$62</f>
        <v>#DIV/0!</v>
      </c>
      <c r="H56" s="509" t="e">
        <f t="shared" si="33"/>
        <v>#DIV/0!</v>
      </c>
      <c r="I56" s="49"/>
    </row>
    <row r="57" spans="1:9" ht="15.6">
      <c r="A57" s="527" t="s">
        <v>10</v>
      </c>
      <c r="B57" s="18"/>
      <c r="C57" s="23" t="e">
        <f t="shared" si="34"/>
        <v>#DIV/0!</v>
      </c>
      <c r="D57" s="18"/>
      <c r="E57" s="28">
        <f t="shared" si="32"/>
        <v>0</v>
      </c>
      <c r="F57" s="517" t="str">
        <f t="shared" si="35"/>
        <v>-</v>
      </c>
      <c r="G57" s="27" t="e">
        <f t="shared" si="36"/>
        <v>#DIV/0!</v>
      </c>
      <c r="H57" s="509" t="e">
        <f t="shared" si="33"/>
        <v>#DIV/0!</v>
      </c>
      <c r="I57" s="49"/>
    </row>
    <row r="58" spans="1:9" ht="15.6">
      <c r="A58" s="527" t="s">
        <v>11</v>
      </c>
      <c r="B58" s="18"/>
      <c r="C58" s="23" t="e">
        <f t="shared" si="34"/>
        <v>#DIV/0!</v>
      </c>
      <c r="D58" s="18"/>
      <c r="E58" s="28">
        <f t="shared" si="32"/>
        <v>0</v>
      </c>
      <c r="F58" s="517" t="str">
        <f t="shared" si="35"/>
        <v>-</v>
      </c>
      <c r="G58" s="27" t="e">
        <f t="shared" si="36"/>
        <v>#DIV/0!</v>
      </c>
      <c r="H58" s="509" t="e">
        <f t="shared" si="33"/>
        <v>#DIV/0!</v>
      </c>
      <c r="I58" s="49"/>
    </row>
    <row r="59" spans="1:9" ht="28.8">
      <c r="A59" s="527" t="s">
        <v>12</v>
      </c>
      <c r="B59" s="18"/>
      <c r="C59" s="23" t="e">
        <f t="shared" si="34"/>
        <v>#DIV/0!</v>
      </c>
      <c r="D59" s="18"/>
      <c r="E59" s="28">
        <f t="shared" si="32"/>
        <v>0</v>
      </c>
      <c r="F59" s="517" t="str">
        <f t="shared" si="35"/>
        <v>-</v>
      </c>
      <c r="G59" s="27" t="e">
        <f t="shared" si="36"/>
        <v>#DIV/0!</v>
      </c>
      <c r="H59" s="509" t="e">
        <f t="shared" si="33"/>
        <v>#DIV/0!</v>
      </c>
      <c r="I59" s="49"/>
    </row>
    <row r="60" spans="1:9" ht="15.6">
      <c r="A60" s="527" t="s">
        <v>13</v>
      </c>
      <c r="B60" s="18"/>
      <c r="C60" s="23" t="e">
        <f t="shared" si="34"/>
        <v>#DIV/0!</v>
      </c>
      <c r="D60" s="18"/>
      <c r="E60" s="28">
        <f t="shared" si="32"/>
        <v>0</v>
      </c>
      <c r="F60" s="517" t="str">
        <f t="shared" si="35"/>
        <v>-</v>
      </c>
      <c r="G60" s="27" t="e">
        <f t="shared" si="36"/>
        <v>#DIV/0!</v>
      </c>
      <c r="H60" s="509" t="e">
        <f t="shared" si="33"/>
        <v>#DIV/0!</v>
      </c>
      <c r="I60" s="49"/>
    </row>
    <row r="61" spans="1:9" ht="15.6">
      <c r="A61" s="527" t="s">
        <v>14</v>
      </c>
      <c r="B61" s="18"/>
      <c r="C61" s="23" t="e">
        <f t="shared" si="34"/>
        <v>#DIV/0!</v>
      </c>
      <c r="D61" s="18"/>
      <c r="E61" s="28">
        <f t="shared" si="32"/>
        <v>0</v>
      </c>
      <c r="F61" s="517" t="str">
        <f t="shared" si="35"/>
        <v>-</v>
      </c>
      <c r="G61" s="27" t="e">
        <f t="shared" si="36"/>
        <v>#DIV/0!</v>
      </c>
      <c r="H61" s="509" t="e">
        <f t="shared" si="33"/>
        <v>#DIV/0!</v>
      </c>
      <c r="I61" s="50"/>
    </row>
    <row r="62" spans="1:9" ht="15.6">
      <c r="A62" s="527" t="s">
        <v>23</v>
      </c>
      <c r="B62" s="19">
        <f t="shared" ref="B62" si="37">SUM(B55:B61)</f>
        <v>0</v>
      </c>
      <c r="C62" s="23" t="e">
        <f>SUM(C55:C61)</f>
        <v>#DIV/0!</v>
      </c>
      <c r="D62" s="19">
        <f t="shared" ref="D62" si="38">SUM(D55:D61)</f>
        <v>0</v>
      </c>
      <c r="E62" s="28">
        <f t="shared" si="32"/>
        <v>0</v>
      </c>
      <c r="F62" s="517" t="str">
        <f t="shared" si="35"/>
        <v>-</v>
      </c>
      <c r="G62" s="27" t="e">
        <f t="shared" si="36"/>
        <v>#DIV/0!</v>
      </c>
      <c r="H62" s="509" t="e">
        <f t="shared" si="33"/>
        <v>#DIV/0!</v>
      </c>
      <c r="I62" s="51"/>
    </row>
    <row r="63" spans="1:9" ht="28.8">
      <c r="A63" s="527" t="s">
        <v>24</v>
      </c>
      <c r="B63" s="19">
        <f t="shared" ref="B63:D63" si="39">SUM(B55:B61)*7%</f>
        <v>0</v>
      </c>
      <c r="C63" s="23" t="e">
        <f t="shared" si="39"/>
        <v>#DIV/0!</v>
      </c>
      <c r="D63" s="19">
        <f t="shared" si="39"/>
        <v>0</v>
      </c>
      <c r="E63" s="28">
        <f t="shared" si="32"/>
        <v>0</v>
      </c>
      <c r="F63" s="517" t="str">
        <f t="shared" si="35"/>
        <v>-</v>
      </c>
      <c r="G63" s="27" t="e">
        <f t="shared" si="36"/>
        <v>#DIV/0!</v>
      </c>
      <c r="H63" s="509" t="e">
        <f t="shared" si="33"/>
        <v>#DIV/0!</v>
      </c>
      <c r="I63" s="52"/>
    </row>
    <row r="64" spans="1:9" ht="16.2" thickBot="1">
      <c r="A64" s="528" t="s">
        <v>25</v>
      </c>
      <c r="B64" s="21">
        <f t="shared" ref="B64:D64" si="40">SUM(B62:B63)</f>
        <v>0</v>
      </c>
      <c r="C64" s="23" t="e">
        <f t="shared" si="40"/>
        <v>#DIV/0!</v>
      </c>
      <c r="D64" s="21">
        <f t="shared" si="40"/>
        <v>0</v>
      </c>
      <c r="E64" s="42">
        <f t="shared" si="32"/>
        <v>0</v>
      </c>
      <c r="F64" s="512" t="str">
        <f t="shared" si="35"/>
        <v>-</v>
      </c>
      <c r="G64" s="43" t="e">
        <f t="shared" si="36"/>
        <v>#DIV/0!</v>
      </c>
      <c r="H64" s="524" t="e">
        <f t="shared" si="33"/>
        <v>#DIV/0!</v>
      </c>
      <c r="I64" s="53"/>
    </row>
    <row r="65" spans="1:9" s="544" customFormat="1" ht="15.6">
      <c r="A65" s="538"/>
      <c r="B65" s="539"/>
      <c r="C65" s="540"/>
      <c r="D65" s="539"/>
      <c r="E65" s="541"/>
      <c r="F65" s="542"/>
      <c r="G65" s="540"/>
      <c r="H65" s="540"/>
      <c r="I65" s="545"/>
    </row>
    <row r="66" spans="1:9" ht="15" thickBot="1">
      <c r="A66" s="537" t="s">
        <v>139</v>
      </c>
    </row>
    <row r="67" spans="1:9" ht="47.4" thickBot="1">
      <c r="A67" s="525" t="s">
        <v>4</v>
      </c>
      <c r="B67" s="570" t="s">
        <v>5</v>
      </c>
      <c r="C67" s="571"/>
      <c r="D67" s="511" t="s">
        <v>6</v>
      </c>
      <c r="E67" s="570" t="s">
        <v>18</v>
      </c>
      <c r="F67" s="572"/>
      <c r="G67" s="572"/>
      <c r="H67" s="571"/>
      <c r="I67" s="534" t="s">
        <v>126</v>
      </c>
    </row>
    <row r="68" spans="1:9" ht="46.8">
      <c r="A68" s="526"/>
      <c r="B68" s="529" t="s">
        <v>7</v>
      </c>
      <c r="C68" s="35" t="s">
        <v>15</v>
      </c>
      <c r="D68" s="529" t="s">
        <v>7</v>
      </c>
      <c r="E68" s="530" t="s">
        <v>17</v>
      </c>
      <c r="F68" s="532" t="s">
        <v>20</v>
      </c>
      <c r="G68" s="531" t="s">
        <v>15</v>
      </c>
      <c r="H68" s="533" t="s">
        <v>19</v>
      </c>
      <c r="I68" s="29"/>
    </row>
    <row r="69" spans="1:9" ht="15.6">
      <c r="A69" s="527" t="s">
        <v>8</v>
      </c>
      <c r="B69" s="18"/>
      <c r="C69" s="23" t="e">
        <f>B69/$B$48</f>
        <v>#DIV/0!</v>
      </c>
      <c r="D69" s="18"/>
      <c r="E69" s="28">
        <f t="shared" ref="E69:E78" si="41">D69-B69</f>
        <v>0</v>
      </c>
      <c r="F69" s="517" t="str">
        <f>IF((ISERROR(E69/B69)),"-",(E69/B69))</f>
        <v>-</v>
      </c>
      <c r="G69" s="27" t="e">
        <f>D69/$D$76</f>
        <v>#DIV/0!</v>
      </c>
      <c r="H69" s="509" t="e">
        <f t="shared" ref="H69:H78" si="42">G69-C69</f>
        <v>#DIV/0!</v>
      </c>
      <c r="I69" s="49"/>
    </row>
    <row r="70" spans="1:9" ht="15.6">
      <c r="A70" s="527" t="s">
        <v>9</v>
      </c>
      <c r="B70" s="18"/>
      <c r="C70" s="23" t="e">
        <f t="shared" ref="C70:C75" si="43">B70/$B$48</f>
        <v>#DIV/0!</v>
      </c>
      <c r="D70" s="18"/>
      <c r="E70" s="28">
        <f t="shared" si="41"/>
        <v>0</v>
      </c>
      <c r="F70" s="517" t="str">
        <f t="shared" ref="F70:F78" si="44">IF((ISERROR(E70/B70)),"-",(E70/B70))</f>
        <v>-</v>
      </c>
      <c r="G70" s="27" t="e">
        <f t="shared" ref="G70:G78" si="45">D70/$D$76</f>
        <v>#DIV/0!</v>
      </c>
      <c r="H70" s="509" t="e">
        <f t="shared" si="42"/>
        <v>#DIV/0!</v>
      </c>
      <c r="I70" s="49"/>
    </row>
    <row r="71" spans="1:9" ht="15.6">
      <c r="A71" s="527" t="s">
        <v>10</v>
      </c>
      <c r="B71" s="18"/>
      <c r="C71" s="23" t="e">
        <f t="shared" si="43"/>
        <v>#DIV/0!</v>
      </c>
      <c r="D71" s="18"/>
      <c r="E71" s="28">
        <f t="shared" si="41"/>
        <v>0</v>
      </c>
      <c r="F71" s="517" t="str">
        <f t="shared" si="44"/>
        <v>-</v>
      </c>
      <c r="G71" s="27" t="e">
        <f t="shared" si="45"/>
        <v>#DIV/0!</v>
      </c>
      <c r="H71" s="509" t="e">
        <f t="shared" si="42"/>
        <v>#DIV/0!</v>
      </c>
      <c r="I71" s="49"/>
    </row>
    <row r="72" spans="1:9" ht="15.6">
      <c r="A72" s="527" t="s">
        <v>11</v>
      </c>
      <c r="B72" s="18"/>
      <c r="C72" s="23" t="e">
        <f t="shared" si="43"/>
        <v>#DIV/0!</v>
      </c>
      <c r="D72" s="18"/>
      <c r="E72" s="28">
        <f t="shared" si="41"/>
        <v>0</v>
      </c>
      <c r="F72" s="517" t="str">
        <f t="shared" si="44"/>
        <v>-</v>
      </c>
      <c r="G72" s="27" t="e">
        <f t="shared" si="45"/>
        <v>#DIV/0!</v>
      </c>
      <c r="H72" s="509" t="e">
        <f t="shared" si="42"/>
        <v>#DIV/0!</v>
      </c>
      <c r="I72" s="49"/>
    </row>
    <row r="73" spans="1:9" ht="28.8">
      <c r="A73" s="527" t="s">
        <v>12</v>
      </c>
      <c r="B73" s="18"/>
      <c r="C73" s="23" t="e">
        <f t="shared" si="43"/>
        <v>#DIV/0!</v>
      </c>
      <c r="D73" s="18"/>
      <c r="E73" s="28">
        <f t="shared" si="41"/>
        <v>0</v>
      </c>
      <c r="F73" s="517" t="str">
        <f t="shared" si="44"/>
        <v>-</v>
      </c>
      <c r="G73" s="27" t="e">
        <f t="shared" si="45"/>
        <v>#DIV/0!</v>
      </c>
      <c r="H73" s="509" t="e">
        <f t="shared" si="42"/>
        <v>#DIV/0!</v>
      </c>
      <c r="I73" s="49"/>
    </row>
    <row r="74" spans="1:9" ht="15.6">
      <c r="A74" s="527" t="s">
        <v>13</v>
      </c>
      <c r="B74" s="18"/>
      <c r="C74" s="23" t="e">
        <f t="shared" si="43"/>
        <v>#DIV/0!</v>
      </c>
      <c r="D74" s="18"/>
      <c r="E74" s="28">
        <f t="shared" si="41"/>
        <v>0</v>
      </c>
      <c r="F74" s="517" t="str">
        <f t="shared" si="44"/>
        <v>-</v>
      </c>
      <c r="G74" s="27" t="e">
        <f t="shared" si="45"/>
        <v>#DIV/0!</v>
      </c>
      <c r="H74" s="509" t="e">
        <f t="shared" si="42"/>
        <v>#DIV/0!</v>
      </c>
      <c r="I74" s="49"/>
    </row>
    <row r="75" spans="1:9" ht="15.6">
      <c r="A75" s="527" t="s">
        <v>14</v>
      </c>
      <c r="B75" s="18"/>
      <c r="C75" s="23" t="e">
        <f t="shared" si="43"/>
        <v>#DIV/0!</v>
      </c>
      <c r="D75" s="18"/>
      <c r="E75" s="28">
        <f t="shared" si="41"/>
        <v>0</v>
      </c>
      <c r="F75" s="517" t="str">
        <f t="shared" si="44"/>
        <v>-</v>
      </c>
      <c r="G75" s="27" t="e">
        <f t="shared" si="45"/>
        <v>#DIV/0!</v>
      </c>
      <c r="H75" s="509" t="e">
        <f t="shared" si="42"/>
        <v>#DIV/0!</v>
      </c>
      <c r="I75" s="50"/>
    </row>
    <row r="76" spans="1:9" ht="15.6">
      <c r="A76" s="527" t="s">
        <v>23</v>
      </c>
      <c r="B76" s="19">
        <f t="shared" ref="B76" si="46">SUM(B69:B75)</f>
        <v>0</v>
      </c>
      <c r="C76" s="23" t="e">
        <f>SUM(C69:C75)</f>
        <v>#DIV/0!</v>
      </c>
      <c r="D76" s="19">
        <f t="shared" ref="D76" si="47">SUM(D69:D75)</f>
        <v>0</v>
      </c>
      <c r="E76" s="28">
        <f t="shared" si="41"/>
        <v>0</v>
      </c>
      <c r="F76" s="517" t="str">
        <f t="shared" si="44"/>
        <v>-</v>
      </c>
      <c r="G76" s="27" t="e">
        <f t="shared" si="45"/>
        <v>#DIV/0!</v>
      </c>
      <c r="H76" s="509" t="e">
        <f t="shared" si="42"/>
        <v>#DIV/0!</v>
      </c>
      <c r="I76" s="51"/>
    </row>
    <row r="77" spans="1:9" ht="28.8">
      <c r="A77" s="527" t="s">
        <v>24</v>
      </c>
      <c r="B77" s="19">
        <f t="shared" ref="B77:D77" si="48">SUM(B69:B75)*7%</f>
        <v>0</v>
      </c>
      <c r="C77" s="23" t="e">
        <f t="shared" si="48"/>
        <v>#DIV/0!</v>
      </c>
      <c r="D77" s="19">
        <f t="shared" si="48"/>
        <v>0</v>
      </c>
      <c r="E77" s="28">
        <f t="shared" si="41"/>
        <v>0</v>
      </c>
      <c r="F77" s="517" t="str">
        <f t="shared" si="44"/>
        <v>-</v>
      </c>
      <c r="G77" s="27" t="e">
        <f t="shared" si="45"/>
        <v>#DIV/0!</v>
      </c>
      <c r="H77" s="509" t="e">
        <f t="shared" si="42"/>
        <v>#DIV/0!</v>
      </c>
      <c r="I77" s="52"/>
    </row>
    <row r="78" spans="1:9" ht="16.2" thickBot="1">
      <c r="A78" s="528" t="s">
        <v>25</v>
      </c>
      <c r="B78" s="21">
        <f t="shared" ref="B78:D78" si="49">SUM(B76:B77)</f>
        <v>0</v>
      </c>
      <c r="C78" s="23" t="e">
        <f t="shared" si="49"/>
        <v>#DIV/0!</v>
      </c>
      <c r="D78" s="21">
        <f t="shared" si="49"/>
        <v>0</v>
      </c>
      <c r="E78" s="42">
        <f t="shared" si="41"/>
        <v>0</v>
      </c>
      <c r="F78" s="512" t="str">
        <f t="shared" si="44"/>
        <v>-</v>
      </c>
      <c r="G78" s="43" t="e">
        <f t="shared" si="45"/>
        <v>#DIV/0!</v>
      </c>
      <c r="H78" s="524" t="e">
        <f t="shared" si="42"/>
        <v>#DIV/0!</v>
      </c>
      <c r="I78" s="53"/>
    </row>
    <row r="79" spans="1:9" s="544" customFormat="1" ht="15.6">
      <c r="A79" s="538"/>
      <c r="B79" s="539"/>
      <c r="C79" s="540"/>
      <c r="D79" s="539"/>
      <c r="E79" s="541"/>
      <c r="F79" s="542"/>
      <c r="G79" s="540"/>
      <c r="H79" s="540"/>
      <c r="I79" s="545"/>
    </row>
    <row r="80" spans="1:9" ht="15" thickBot="1">
      <c r="A80" s="537" t="s">
        <v>140</v>
      </c>
    </row>
    <row r="81" spans="1:9" ht="47.4" thickBot="1">
      <c r="A81" s="525" t="s">
        <v>4</v>
      </c>
      <c r="B81" s="570" t="s">
        <v>5</v>
      </c>
      <c r="C81" s="571"/>
      <c r="D81" s="511" t="s">
        <v>6</v>
      </c>
      <c r="E81" s="570" t="s">
        <v>18</v>
      </c>
      <c r="F81" s="572"/>
      <c r="G81" s="572"/>
      <c r="H81" s="571"/>
      <c r="I81" s="534" t="s">
        <v>126</v>
      </c>
    </row>
    <row r="82" spans="1:9" ht="46.8">
      <c r="A82" s="526"/>
      <c r="B82" s="529" t="s">
        <v>7</v>
      </c>
      <c r="C82" s="35" t="s">
        <v>15</v>
      </c>
      <c r="D82" s="529" t="s">
        <v>7</v>
      </c>
      <c r="E82" s="530" t="s">
        <v>17</v>
      </c>
      <c r="F82" s="532" t="s">
        <v>20</v>
      </c>
      <c r="G82" s="531" t="s">
        <v>15</v>
      </c>
      <c r="H82" s="533" t="s">
        <v>19</v>
      </c>
      <c r="I82" s="29"/>
    </row>
    <row r="83" spans="1:9" ht="15.6">
      <c r="A83" s="527" t="s">
        <v>8</v>
      </c>
      <c r="B83" s="18"/>
      <c r="C83" s="23" t="e">
        <f>B83/$B$48</f>
        <v>#DIV/0!</v>
      </c>
      <c r="D83" s="18"/>
      <c r="E83" s="28">
        <f t="shared" ref="E83:E92" si="50">D83-B83</f>
        <v>0</v>
      </c>
      <c r="F83" s="517" t="str">
        <f>IF((ISERROR(E83/B83)),"-",(E83/B83))</f>
        <v>-</v>
      </c>
      <c r="G83" s="27" t="e">
        <f>D83/$D$90</f>
        <v>#DIV/0!</v>
      </c>
      <c r="H83" s="509" t="e">
        <f t="shared" ref="H83:H92" si="51">G83-C83</f>
        <v>#DIV/0!</v>
      </c>
      <c r="I83" s="49"/>
    </row>
    <row r="84" spans="1:9" ht="15.6">
      <c r="A84" s="527" t="s">
        <v>9</v>
      </c>
      <c r="B84" s="18"/>
      <c r="C84" s="23" t="e">
        <f t="shared" ref="C84:C89" si="52">B84/$B$48</f>
        <v>#DIV/0!</v>
      </c>
      <c r="D84" s="18"/>
      <c r="E84" s="28">
        <f t="shared" si="50"/>
        <v>0</v>
      </c>
      <c r="F84" s="517" t="str">
        <f t="shared" ref="F84:F92" si="53">IF((ISERROR(E84/B84)),"-",(E84/B84))</f>
        <v>-</v>
      </c>
      <c r="G84" s="27" t="e">
        <f t="shared" ref="G84:G92" si="54">D84/$D$90</f>
        <v>#DIV/0!</v>
      </c>
      <c r="H84" s="509" t="e">
        <f t="shared" si="51"/>
        <v>#DIV/0!</v>
      </c>
      <c r="I84" s="49"/>
    </row>
    <row r="85" spans="1:9" ht="15.6">
      <c r="A85" s="527" t="s">
        <v>10</v>
      </c>
      <c r="B85" s="18"/>
      <c r="C85" s="23" t="e">
        <f t="shared" si="52"/>
        <v>#DIV/0!</v>
      </c>
      <c r="D85" s="18"/>
      <c r="E85" s="28">
        <f t="shared" si="50"/>
        <v>0</v>
      </c>
      <c r="F85" s="517" t="str">
        <f t="shared" si="53"/>
        <v>-</v>
      </c>
      <c r="G85" s="27" t="e">
        <f t="shared" si="54"/>
        <v>#DIV/0!</v>
      </c>
      <c r="H85" s="509" t="e">
        <f t="shared" si="51"/>
        <v>#DIV/0!</v>
      </c>
      <c r="I85" s="49"/>
    </row>
    <row r="86" spans="1:9" ht="15.6">
      <c r="A86" s="527" t="s">
        <v>11</v>
      </c>
      <c r="B86" s="18"/>
      <c r="C86" s="23" t="e">
        <f t="shared" si="52"/>
        <v>#DIV/0!</v>
      </c>
      <c r="D86" s="18"/>
      <c r="E86" s="28">
        <f t="shared" si="50"/>
        <v>0</v>
      </c>
      <c r="F86" s="517" t="str">
        <f t="shared" si="53"/>
        <v>-</v>
      </c>
      <c r="G86" s="27" t="e">
        <f t="shared" si="54"/>
        <v>#DIV/0!</v>
      </c>
      <c r="H86" s="509" t="e">
        <f t="shared" si="51"/>
        <v>#DIV/0!</v>
      </c>
      <c r="I86" s="49"/>
    </row>
    <row r="87" spans="1:9" ht="28.8">
      <c r="A87" s="527" t="s">
        <v>12</v>
      </c>
      <c r="B87" s="18"/>
      <c r="C87" s="23" t="e">
        <f t="shared" si="52"/>
        <v>#DIV/0!</v>
      </c>
      <c r="D87" s="18"/>
      <c r="E87" s="28">
        <f t="shared" si="50"/>
        <v>0</v>
      </c>
      <c r="F87" s="517" t="str">
        <f t="shared" si="53"/>
        <v>-</v>
      </c>
      <c r="G87" s="27" t="e">
        <f t="shared" si="54"/>
        <v>#DIV/0!</v>
      </c>
      <c r="H87" s="509" t="e">
        <f t="shared" si="51"/>
        <v>#DIV/0!</v>
      </c>
      <c r="I87" s="49"/>
    </row>
    <row r="88" spans="1:9" ht="15.6">
      <c r="A88" s="527" t="s">
        <v>13</v>
      </c>
      <c r="B88" s="18"/>
      <c r="C88" s="23" t="e">
        <f t="shared" si="52"/>
        <v>#DIV/0!</v>
      </c>
      <c r="D88" s="18"/>
      <c r="E88" s="28">
        <f t="shared" si="50"/>
        <v>0</v>
      </c>
      <c r="F88" s="517" t="str">
        <f t="shared" si="53"/>
        <v>-</v>
      </c>
      <c r="G88" s="27" t="e">
        <f t="shared" si="54"/>
        <v>#DIV/0!</v>
      </c>
      <c r="H88" s="509" t="e">
        <f t="shared" si="51"/>
        <v>#DIV/0!</v>
      </c>
      <c r="I88" s="49"/>
    </row>
    <row r="89" spans="1:9" ht="15.6">
      <c r="A89" s="527" t="s">
        <v>14</v>
      </c>
      <c r="B89" s="18"/>
      <c r="C89" s="23" t="e">
        <f t="shared" si="52"/>
        <v>#DIV/0!</v>
      </c>
      <c r="D89" s="18"/>
      <c r="E89" s="28">
        <f t="shared" si="50"/>
        <v>0</v>
      </c>
      <c r="F89" s="517" t="str">
        <f t="shared" si="53"/>
        <v>-</v>
      </c>
      <c r="G89" s="27" t="e">
        <f t="shared" si="54"/>
        <v>#DIV/0!</v>
      </c>
      <c r="H89" s="509" t="e">
        <f t="shared" si="51"/>
        <v>#DIV/0!</v>
      </c>
      <c r="I89" s="50"/>
    </row>
    <row r="90" spans="1:9" ht="15.6">
      <c r="A90" s="527" t="s">
        <v>23</v>
      </c>
      <c r="B90" s="19">
        <f t="shared" ref="B90" si="55">SUM(B83:B89)</f>
        <v>0</v>
      </c>
      <c r="C90" s="23" t="e">
        <f>SUM(C83:C89)</f>
        <v>#DIV/0!</v>
      </c>
      <c r="D90" s="19">
        <f t="shared" ref="D90" si="56">SUM(D83:D89)</f>
        <v>0</v>
      </c>
      <c r="E90" s="28">
        <f t="shared" si="50"/>
        <v>0</v>
      </c>
      <c r="F90" s="517" t="str">
        <f t="shared" si="53"/>
        <v>-</v>
      </c>
      <c r="G90" s="27" t="e">
        <f t="shared" si="54"/>
        <v>#DIV/0!</v>
      </c>
      <c r="H90" s="509" t="e">
        <f t="shared" si="51"/>
        <v>#DIV/0!</v>
      </c>
      <c r="I90" s="51"/>
    </row>
    <row r="91" spans="1:9" ht="28.8">
      <c r="A91" s="527" t="s">
        <v>24</v>
      </c>
      <c r="B91" s="19">
        <f t="shared" ref="B91:D91" si="57">SUM(B83:B89)*7%</f>
        <v>0</v>
      </c>
      <c r="C91" s="23" t="e">
        <f t="shared" si="57"/>
        <v>#DIV/0!</v>
      </c>
      <c r="D91" s="19">
        <f t="shared" si="57"/>
        <v>0</v>
      </c>
      <c r="E91" s="28">
        <f t="shared" si="50"/>
        <v>0</v>
      </c>
      <c r="F91" s="517" t="str">
        <f t="shared" si="53"/>
        <v>-</v>
      </c>
      <c r="G91" s="27" t="e">
        <f t="shared" si="54"/>
        <v>#DIV/0!</v>
      </c>
      <c r="H91" s="509" t="e">
        <f t="shared" si="51"/>
        <v>#DIV/0!</v>
      </c>
      <c r="I91" s="52"/>
    </row>
    <row r="92" spans="1:9" ht="16.2" thickBot="1">
      <c r="A92" s="528" t="s">
        <v>25</v>
      </c>
      <c r="B92" s="21">
        <f t="shared" ref="B92:D92" si="58">SUM(B90:B91)</f>
        <v>0</v>
      </c>
      <c r="C92" s="23" t="e">
        <f t="shared" si="58"/>
        <v>#DIV/0!</v>
      </c>
      <c r="D92" s="21">
        <f t="shared" si="58"/>
        <v>0</v>
      </c>
      <c r="E92" s="42">
        <f t="shared" si="50"/>
        <v>0</v>
      </c>
      <c r="F92" s="512" t="str">
        <f t="shared" si="53"/>
        <v>-</v>
      </c>
      <c r="G92" s="43" t="e">
        <f t="shared" si="54"/>
        <v>#DIV/0!</v>
      </c>
      <c r="H92" s="524" t="e">
        <f t="shared" si="51"/>
        <v>#DIV/0!</v>
      </c>
      <c r="I92" s="53"/>
    </row>
    <row r="93" spans="1:9" s="544" customFormat="1" ht="15.6">
      <c r="A93" s="538"/>
      <c r="B93" s="539"/>
      <c r="C93" s="540"/>
      <c r="D93" s="539"/>
      <c r="E93" s="541"/>
      <c r="F93" s="542"/>
      <c r="G93" s="540"/>
      <c r="H93" s="540"/>
      <c r="I93" s="545"/>
    </row>
    <row r="94" spans="1:9" ht="15" thickBot="1">
      <c r="A94" s="537" t="s">
        <v>141</v>
      </c>
    </row>
    <row r="95" spans="1:9" ht="47.4" thickBot="1">
      <c r="A95" s="525" t="s">
        <v>4</v>
      </c>
      <c r="B95" s="570" t="s">
        <v>5</v>
      </c>
      <c r="C95" s="571"/>
      <c r="D95" s="511" t="s">
        <v>6</v>
      </c>
      <c r="E95" s="570" t="s">
        <v>18</v>
      </c>
      <c r="F95" s="572"/>
      <c r="G95" s="572"/>
      <c r="H95" s="571"/>
      <c r="I95" s="534" t="s">
        <v>126</v>
      </c>
    </row>
    <row r="96" spans="1:9" ht="46.8">
      <c r="A96" s="526"/>
      <c r="B96" s="529" t="s">
        <v>7</v>
      </c>
      <c r="C96" s="35" t="s">
        <v>15</v>
      </c>
      <c r="D96" s="529" t="s">
        <v>7</v>
      </c>
      <c r="E96" s="530" t="s">
        <v>17</v>
      </c>
      <c r="F96" s="532" t="s">
        <v>20</v>
      </c>
      <c r="G96" s="531" t="s">
        <v>15</v>
      </c>
      <c r="H96" s="533" t="s">
        <v>19</v>
      </c>
      <c r="I96" s="29"/>
    </row>
    <row r="97" spans="1:9" ht="15.6">
      <c r="A97" s="527" t="s">
        <v>8</v>
      </c>
      <c r="B97" s="18"/>
      <c r="C97" s="23" t="e">
        <f>B97/$B$48</f>
        <v>#DIV/0!</v>
      </c>
      <c r="D97" s="18"/>
      <c r="E97" s="28">
        <f t="shared" ref="E97:E106" si="59">D97-B97</f>
        <v>0</v>
      </c>
      <c r="F97" s="517" t="str">
        <f>IF((ISERROR(E97/B97)),"-",(E97/B97))</f>
        <v>-</v>
      </c>
      <c r="G97" s="27" t="e">
        <f>D97/$D$104</f>
        <v>#DIV/0!</v>
      </c>
      <c r="H97" s="509" t="e">
        <f t="shared" ref="H97:H106" si="60">G97-C97</f>
        <v>#DIV/0!</v>
      </c>
      <c r="I97" s="49"/>
    </row>
    <row r="98" spans="1:9" ht="15.6">
      <c r="A98" s="527" t="s">
        <v>9</v>
      </c>
      <c r="B98" s="18"/>
      <c r="C98" s="23" t="e">
        <f t="shared" ref="C98:C103" si="61">B98/$B$48</f>
        <v>#DIV/0!</v>
      </c>
      <c r="D98" s="18"/>
      <c r="E98" s="28">
        <f t="shared" si="59"/>
        <v>0</v>
      </c>
      <c r="F98" s="517" t="str">
        <f t="shared" ref="F98:F106" si="62">IF((ISERROR(E98/B98)),"-",(E98/B98))</f>
        <v>-</v>
      </c>
      <c r="G98" s="27" t="e">
        <f t="shared" ref="G98:G106" si="63">D98/$D$104</f>
        <v>#DIV/0!</v>
      </c>
      <c r="H98" s="509" t="e">
        <f t="shared" si="60"/>
        <v>#DIV/0!</v>
      </c>
      <c r="I98" s="49"/>
    </row>
    <row r="99" spans="1:9" ht="15.6">
      <c r="A99" s="527" t="s">
        <v>10</v>
      </c>
      <c r="B99" s="18"/>
      <c r="C99" s="23" t="e">
        <f t="shared" si="61"/>
        <v>#DIV/0!</v>
      </c>
      <c r="D99" s="18"/>
      <c r="E99" s="28">
        <f t="shared" si="59"/>
        <v>0</v>
      </c>
      <c r="F99" s="517" t="str">
        <f t="shared" si="62"/>
        <v>-</v>
      </c>
      <c r="G99" s="27" t="e">
        <f t="shared" si="63"/>
        <v>#DIV/0!</v>
      </c>
      <c r="H99" s="509" t="e">
        <f t="shared" si="60"/>
        <v>#DIV/0!</v>
      </c>
      <c r="I99" s="49"/>
    </row>
    <row r="100" spans="1:9" ht="15.6">
      <c r="A100" s="527" t="s">
        <v>11</v>
      </c>
      <c r="B100" s="18"/>
      <c r="C100" s="23" t="e">
        <f t="shared" si="61"/>
        <v>#DIV/0!</v>
      </c>
      <c r="D100" s="18"/>
      <c r="E100" s="28">
        <f t="shared" si="59"/>
        <v>0</v>
      </c>
      <c r="F100" s="517" t="str">
        <f t="shared" si="62"/>
        <v>-</v>
      </c>
      <c r="G100" s="27" t="e">
        <f t="shared" si="63"/>
        <v>#DIV/0!</v>
      </c>
      <c r="H100" s="509" t="e">
        <f t="shared" si="60"/>
        <v>#DIV/0!</v>
      </c>
      <c r="I100" s="49"/>
    </row>
    <row r="101" spans="1:9" ht="28.8">
      <c r="A101" s="527" t="s">
        <v>12</v>
      </c>
      <c r="B101" s="18"/>
      <c r="C101" s="23" t="e">
        <f t="shared" si="61"/>
        <v>#DIV/0!</v>
      </c>
      <c r="D101" s="18"/>
      <c r="E101" s="28">
        <f t="shared" si="59"/>
        <v>0</v>
      </c>
      <c r="F101" s="517" t="str">
        <f t="shared" si="62"/>
        <v>-</v>
      </c>
      <c r="G101" s="27" t="e">
        <f t="shared" si="63"/>
        <v>#DIV/0!</v>
      </c>
      <c r="H101" s="509" t="e">
        <f t="shared" si="60"/>
        <v>#DIV/0!</v>
      </c>
      <c r="I101" s="49"/>
    </row>
    <row r="102" spans="1:9" ht="15.6">
      <c r="A102" s="527" t="s">
        <v>13</v>
      </c>
      <c r="B102" s="18"/>
      <c r="C102" s="23" t="e">
        <f t="shared" si="61"/>
        <v>#DIV/0!</v>
      </c>
      <c r="D102" s="18"/>
      <c r="E102" s="28">
        <f t="shared" si="59"/>
        <v>0</v>
      </c>
      <c r="F102" s="517" t="str">
        <f t="shared" si="62"/>
        <v>-</v>
      </c>
      <c r="G102" s="27" t="e">
        <f t="shared" si="63"/>
        <v>#DIV/0!</v>
      </c>
      <c r="H102" s="509" t="e">
        <f t="shared" si="60"/>
        <v>#DIV/0!</v>
      </c>
      <c r="I102" s="49"/>
    </row>
    <row r="103" spans="1:9" ht="15.6">
      <c r="A103" s="527" t="s">
        <v>14</v>
      </c>
      <c r="B103" s="18"/>
      <c r="C103" s="23" t="e">
        <f t="shared" si="61"/>
        <v>#DIV/0!</v>
      </c>
      <c r="D103" s="18"/>
      <c r="E103" s="28">
        <f t="shared" si="59"/>
        <v>0</v>
      </c>
      <c r="F103" s="517" t="str">
        <f t="shared" si="62"/>
        <v>-</v>
      </c>
      <c r="G103" s="27" t="e">
        <f t="shared" si="63"/>
        <v>#DIV/0!</v>
      </c>
      <c r="H103" s="509" t="e">
        <f t="shared" si="60"/>
        <v>#DIV/0!</v>
      </c>
      <c r="I103" s="50"/>
    </row>
    <row r="104" spans="1:9" ht="15.6">
      <c r="A104" s="527" t="s">
        <v>23</v>
      </c>
      <c r="B104" s="19">
        <f t="shared" ref="B104" si="64">SUM(B97:B103)</f>
        <v>0</v>
      </c>
      <c r="C104" s="23" t="e">
        <f>SUM(C97:C103)</f>
        <v>#DIV/0!</v>
      </c>
      <c r="D104" s="19">
        <f t="shared" ref="D104" si="65">SUM(D97:D103)</f>
        <v>0</v>
      </c>
      <c r="E104" s="28">
        <f t="shared" si="59"/>
        <v>0</v>
      </c>
      <c r="F104" s="517" t="str">
        <f t="shared" si="62"/>
        <v>-</v>
      </c>
      <c r="G104" s="27" t="e">
        <f t="shared" si="63"/>
        <v>#DIV/0!</v>
      </c>
      <c r="H104" s="509" t="e">
        <f t="shared" si="60"/>
        <v>#DIV/0!</v>
      </c>
      <c r="I104" s="51"/>
    </row>
    <row r="105" spans="1:9" ht="28.8">
      <c r="A105" s="527" t="s">
        <v>24</v>
      </c>
      <c r="B105" s="19">
        <f t="shared" ref="B105:D105" si="66">SUM(B97:B103)*7%</f>
        <v>0</v>
      </c>
      <c r="C105" s="23" t="e">
        <f t="shared" si="66"/>
        <v>#DIV/0!</v>
      </c>
      <c r="D105" s="19">
        <f t="shared" si="66"/>
        <v>0</v>
      </c>
      <c r="E105" s="28">
        <f t="shared" si="59"/>
        <v>0</v>
      </c>
      <c r="F105" s="517" t="str">
        <f t="shared" si="62"/>
        <v>-</v>
      </c>
      <c r="G105" s="27" t="e">
        <f t="shared" si="63"/>
        <v>#DIV/0!</v>
      </c>
      <c r="H105" s="509" t="e">
        <f t="shared" si="60"/>
        <v>#DIV/0!</v>
      </c>
      <c r="I105" s="52"/>
    </row>
    <row r="106" spans="1:9" ht="16.2" thickBot="1">
      <c r="A106" s="528" t="s">
        <v>25</v>
      </c>
      <c r="B106" s="21">
        <f t="shared" ref="B106:D106" si="67">SUM(B104:B105)</f>
        <v>0</v>
      </c>
      <c r="C106" s="23" t="e">
        <f t="shared" si="67"/>
        <v>#DIV/0!</v>
      </c>
      <c r="D106" s="21">
        <f t="shared" si="67"/>
        <v>0</v>
      </c>
      <c r="E106" s="42">
        <f t="shared" si="59"/>
        <v>0</v>
      </c>
      <c r="F106" s="512" t="str">
        <f t="shared" si="62"/>
        <v>-</v>
      </c>
      <c r="G106" s="43" t="e">
        <f t="shared" si="63"/>
        <v>#DIV/0!</v>
      </c>
      <c r="H106" s="524" t="e">
        <f t="shared" si="60"/>
        <v>#DIV/0!</v>
      </c>
      <c r="I106" s="53"/>
    </row>
  </sheetData>
  <mergeCells count="19">
    <mergeCell ref="B3:D3"/>
    <mergeCell ref="B4:D4"/>
    <mergeCell ref="B5:D5"/>
    <mergeCell ref="B6:D6"/>
    <mergeCell ref="B7:D7"/>
    <mergeCell ref="E11:H11"/>
    <mergeCell ref="B25:C25"/>
    <mergeCell ref="E25:H25"/>
    <mergeCell ref="B39:C39"/>
    <mergeCell ref="E39:H39"/>
    <mergeCell ref="B11:C11"/>
    <mergeCell ref="B95:C95"/>
    <mergeCell ref="E95:H95"/>
    <mergeCell ref="B53:C53"/>
    <mergeCell ref="E53:H53"/>
    <mergeCell ref="B67:C67"/>
    <mergeCell ref="E67:H67"/>
    <mergeCell ref="B81:C81"/>
    <mergeCell ref="E81:H81"/>
  </mergeCells>
  <pageMargins left="0.7" right="0.7" top="0.75" bottom="0.75" header="0.3" footer="0.3"/>
  <pageSetup scale="65" fitToHeight="0" orientation="landscape" r:id="rId1"/>
  <headerFooter>
    <oddHeader>&amp;C&amp;"-,Bold"UNTFHS Template for Budget Revision of Programme
Table 2. Budget by Reporting Object Class</oddHeader>
    <oddFooter>&amp;CPage &amp;P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General Instructions</vt:lpstr>
      <vt:lpstr>Table 1. by objectives</vt:lpstr>
      <vt:lpstr>Table 2. by object class</vt:lpstr>
    </vt:vector>
  </TitlesOfParts>
  <Company>United Nations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Annamaria Scuderi</dc:creator>
  <cp:lastModifiedBy>Denise Cheng</cp:lastModifiedBy>
  <cp:lastPrinted>2016-05-11T21:52:05Z</cp:lastPrinted>
  <dcterms:created xsi:type="dcterms:W3CDTF">2016-02-08T16:11:57Z</dcterms:created>
  <dcterms:modified xsi:type="dcterms:W3CDTF">2018-09-18T21:47:28Z</dcterms:modified>
</cp:coreProperties>
</file>