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nitednations.sharepoint.com/sites/DESA-EAP/Shared Documents/General/DEVELOPMENT POLICY/TEMP FILES/TEMP Matthias/War on Ukraine/Heatmap/"/>
    </mc:Choice>
  </mc:AlternateContent>
  <xr:revisionPtr revIDLastSave="1207" documentId="8_{30AF6567-A781-407D-BF54-6E16896395AB}" xr6:coauthVersionLast="47" xr6:coauthVersionMax="47" xr10:uidLastSave="{C3543806-35F7-4327-9959-8BED7B7C0809}"/>
  <bookViews>
    <workbookView xWindow="-120" yWindow="-120" windowWidth="29040" windowHeight="15840" xr2:uid="{52DB28A5-0921-4607-96E2-781E86ABEA85}"/>
  </bookViews>
  <sheets>
    <sheet name="Read me" sheetId="11" r:id="rId1"/>
    <sheet name="Heatmap-LDCs" sheetId="10" r:id="rId2"/>
    <sheet name="Heatmap" sheetId="9" r:id="rId3"/>
    <sheet name="Country data" sheetId="7" r:id="rId4"/>
    <sheet name="Global markets data" sheetId="12" r:id="rId5"/>
  </sheets>
  <definedNames>
    <definedName name="_xlnm._FilterDatabase" localSheetId="3" hidden="1">'Country data'!$A$1:$AL$144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1" i="10" l="1"/>
  <c r="Y50" i="10"/>
  <c r="Y49" i="10"/>
  <c r="Y48" i="10"/>
  <c r="Y47" i="10"/>
  <c r="Y46" i="10"/>
  <c r="Y45" i="10"/>
  <c r="Y44" i="10"/>
  <c r="Y43" i="10"/>
  <c r="Y42" i="10"/>
  <c r="Y41" i="10"/>
  <c r="Y40" i="10"/>
  <c r="Y39" i="10"/>
  <c r="Y38" i="10"/>
  <c r="Y37" i="10"/>
  <c r="Y36" i="10"/>
  <c r="Y35" i="10"/>
  <c r="Y34" i="10"/>
  <c r="Y33" i="10"/>
  <c r="Y32" i="10"/>
  <c r="Y31" i="10"/>
  <c r="Y30" i="10"/>
  <c r="Y29" i="10"/>
  <c r="Y28" i="10"/>
  <c r="Y27" i="10"/>
  <c r="Y26" i="10"/>
  <c r="Y25" i="10"/>
  <c r="Y24" i="10"/>
  <c r="Y23" i="10"/>
  <c r="Y22" i="10"/>
  <c r="Y21" i="10"/>
  <c r="Y20" i="10"/>
  <c r="Y19" i="10"/>
  <c r="Y18" i="10"/>
  <c r="Y17" i="10"/>
  <c r="Y16" i="10"/>
  <c r="Y15" i="10"/>
  <c r="Y14" i="10"/>
  <c r="Y13" i="10"/>
  <c r="Y12" i="10"/>
  <c r="Y11" i="10"/>
  <c r="Y10" i="10"/>
  <c r="Y9" i="10"/>
  <c r="Y8" i="10"/>
  <c r="Y7" i="10"/>
  <c r="Y6" i="10"/>
  <c r="X51" i="10"/>
  <c r="X50" i="10"/>
  <c r="X49" i="10"/>
  <c r="X48" i="10"/>
  <c r="X47" i="10"/>
  <c r="X46" i="10"/>
  <c r="X45" i="10"/>
  <c r="X44" i="10"/>
  <c r="X43" i="10"/>
  <c r="X42" i="10"/>
  <c r="X41" i="10"/>
  <c r="X40" i="10"/>
  <c r="X39" i="10"/>
  <c r="X38" i="10"/>
  <c r="X37" i="10"/>
  <c r="X36" i="10"/>
  <c r="X35" i="10"/>
  <c r="X34" i="10"/>
  <c r="X33" i="10"/>
  <c r="X32" i="10"/>
  <c r="X31" i="10"/>
  <c r="X30" i="10"/>
  <c r="X29" i="10"/>
  <c r="X28" i="10"/>
  <c r="X27" i="10"/>
  <c r="X26" i="10"/>
  <c r="X25" i="10"/>
  <c r="X24" i="10"/>
  <c r="X23" i="10"/>
  <c r="X22" i="10"/>
  <c r="X21" i="10"/>
  <c r="X20" i="10"/>
  <c r="X19" i="10"/>
  <c r="X18" i="10"/>
  <c r="X17" i="10"/>
  <c r="X16" i="10"/>
  <c r="X15" i="10"/>
  <c r="X14" i="10"/>
  <c r="X13" i="10"/>
  <c r="X12" i="10"/>
  <c r="X11" i="10"/>
  <c r="X10" i="10"/>
  <c r="X9" i="10"/>
  <c r="X8" i="10"/>
  <c r="X7" i="10"/>
  <c r="X6" i="10"/>
  <c r="X3" i="10"/>
  <c r="W51" i="10"/>
  <c r="W50" i="10"/>
  <c r="W49" i="10"/>
  <c r="W48" i="10"/>
  <c r="W47" i="10"/>
  <c r="W46" i="10"/>
  <c r="W45" i="10"/>
  <c r="W44" i="10"/>
  <c r="W43" i="10"/>
  <c r="W42" i="10"/>
  <c r="W41" i="10"/>
  <c r="W40" i="10"/>
  <c r="W39" i="10"/>
  <c r="W38" i="10"/>
  <c r="W37" i="10"/>
  <c r="W36" i="10"/>
  <c r="W35" i="10"/>
  <c r="W34" i="10"/>
  <c r="W33" i="10"/>
  <c r="W32" i="10"/>
  <c r="W31" i="10"/>
  <c r="W30" i="10"/>
  <c r="W29" i="10"/>
  <c r="W28" i="10"/>
  <c r="W27" i="10"/>
  <c r="W26" i="10"/>
  <c r="W25" i="10"/>
  <c r="W24" i="10"/>
  <c r="W23" i="10"/>
  <c r="W22" i="10"/>
  <c r="W21" i="10"/>
  <c r="W20" i="10"/>
  <c r="W19" i="10"/>
  <c r="W18" i="10"/>
  <c r="W17" i="10"/>
  <c r="W16" i="10"/>
  <c r="W15" i="10"/>
  <c r="W14" i="10"/>
  <c r="W13" i="10"/>
  <c r="W12" i="10"/>
  <c r="W11" i="10"/>
  <c r="W10" i="10"/>
  <c r="W9" i="10"/>
  <c r="W8" i="10"/>
  <c r="W7" i="10"/>
  <c r="W6" i="10"/>
  <c r="W7" i="9"/>
  <c r="X7" i="9"/>
  <c r="Y7" i="9"/>
  <c r="W8" i="9"/>
  <c r="X8" i="9"/>
  <c r="Y8" i="9"/>
  <c r="W9" i="9"/>
  <c r="X9" i="9"/>
  <c r="Y9" i="9"/>
  <c r="W10" i="9"/>
  <c r="X10" i="9"/>
  <c r="Y10" i="9"/>
  <c r="W11" i="9"/>
  <c r="X11" i="9"/>
  <c r="Y11" i="9"/>
  <c r="W12" i="9"/>
  <c r="X12" i="9"/>
  <c r="Y12" i="9"/>
  <c r="W13" i="9"/>
  <c r="X13" i="9"/>
  <c r="Y13" i="9"/>
  <c r="W14" i="9"/>
  <c r="X14" i="9"/>
  <c r="Y14" i="9"/>
  <c r="W15" i="9"/>
  <c r="X15" i="9"/>
  <c r="Y15" i="9"/>
  <c r="W16" i="9"/>
  <c r="X16" i="9"/>
  <c r="Y16" i="9"/>
  <c r="W17" i="9"/>
  <c r="X17" i="9"/>
  <c r="Y17" i="9"/>
  <c r="W18" i="9"/>
  <c r="X18" i="9"/>
  <c r="Y18" i="9"/>
  <c r="W19" i="9"/>
  <c r="X19" i="9"/>
  <c r="Y19" i="9"/>
  <c r="W20" i="9"/>
  <c r="X20" i="9"/>
  <c r="Y20" i="9"/>
  <c r="W21" i="9"/>
  <c r="X21" i="9"/>
  <c r="Y21" i="9"/>
  <c r="W22" i="9"/>
  <c r="X22" i="9"/>
  <c r="Y22" i="9"/>
  <c r="W23" i="9"/>
  <c r="X23" i="9"/>
  <c r="Y23" i="9"/>
  <c r="W24" i="9"/>
  <c r="X24" i="9"/>
  <c r="Y24" i="9"/>
  <c r="W25" i="9"/>
  <c r="X25" i="9"/>
  <c r="Y25" i="9"/>
  <c r="W26" i="9"/>
  <c r="X26" i="9"/>
  <c r="Y26" i="9"/>
  <c r="W27" i="9"/>
  <c r="X27" i="9"/>
  <c r="Y27" i="9"/>
  <c r="W28" i="9"/>
  <c r="X28" i="9"/>
  <c r="Y28" i="9"/>
  <c r="W29" i="9"/>
  <c r="X29" i="9"/>
  <c r="Y29" i="9"/>
  <c r="W30" i="9"/>
  <c r="X30" i="9"/>
  <c r="Y30" i="9"/>
  <c r="W31" i="9"/>
  <c r="X31" i="9"/>
  <c r="Y31" i="9"/>
  <c r="W32" i="9"/>
  <c r="X32" i="9"/>
  <c r="Y32" i="9"/>
  <c r="W33" i="9"/>
  <c r="X33" i="9"/>
  <c r="Y33" i="9"/>
  <c r="W34" i="9"/>
  <c r="X34" i="9"/>
  <c r="Y34" i="9"/>
  <c r="W35" i="9"/>
  <c r="X35" i="9"/>
  <c r="Y35" i="9"/>
  <c r="W36" i="9"/>
  <c r="X36" i="9"/>
  <c r="Y36" i="9"/>
  <c r="W37" i="9"/>
  <c r="X37" i="9"/>
  <c r="Y37" i="9"/>
  <c r="W38" i="9"/>
  <c r="X38" i="9"/>
  <c r="Y38" i="9"/>
  <c r="W39" i="9"/>
  <c r="X39" i="9"/>
  <c r="Y39" i="9"/>
  <c r="W40" i="9"/>
  <c r="X40" i="9"/>
  <c r="Y40" i="9"/>
  <c r="W41" i="9"/>
  <c r="X41" i="9"/>
  <c r="Y41" i="9"/>
  <c r="W42" i="9"/>
  <c r="X42" i="9"/>
  <c r="Y42" i="9"/>
  <c r="W43" i="9"/>
  <c r="X43" i="9"/>
  <c r="Y43" i="9"/>
  <c r="W44" i="9"/>
  <c r="X44" i="9"/>
  <c r="Y44" i="9"/>
  <c r="W45" i="9"/>
  <c r="X45" i="9"/>
  <c r="Y45" i="9"/>
  <c r="W46" i="9"/>
  <c r="X46" i="9"/>
  <c r="Y46" i="9"/>
  <c r="W47" i="9"/>
  <c r="X47" i="9"/>
  <c r="Y47" i="9"/>
  <c r="W48" i="9"/>
  <c r="X48" i="9"/>
  <c r="Y48" i="9"/>
  <c r="W49" i="9"/>
  <c r="X49" i="9"/>
  <c r="Y49" i="9"/>
  <c r="W50" i="9"/>
  <c r="X50" i="9"/>
  <c r="Y50" i="9"/>
  <c r="W51" i="9"/>
  <c r="X51" i="9"/>
  <c r="Y51" i="9"/>
  <c r="W52" i="9"/>
  <c r="X52" i="9"/>
  <c r="Y52" i="9"/>
  <c r="W53" i="9"/>
  <c r="X53" i="9"/>
  <c r="Y53" i="9"/>
  <c r="W54" i="9"/>
  <c r="X54" i="9"/>
  <c r="Y54" i="9"/>
  <c r="W55" i="9"/>
  <c r="X55" i="9"/>
  <c r="Y55" i="9"/>
  <c r="W56" i="9"/>
  <c r="X56" i="9"/>
  <c r="Y56" i="9"/>
  <c r="W57" i="9"/>
  <c r="X57" i="9"/>
  <c r="Y57" i="9"/>
  <c r="W58" i="9"/>
  <c r="X58" i="9"/>
  <c r="Y58" i="9"/>
  <c r="W59" i="9"/>
  <c r="X59" i="9"/>
  <c r="Y59" i="9"/>
  <c r="W60" i="9"/>
  <c r="X60" i="9"/>
  <c r="Y60" i="9"/>
  <c r="W61" i="9"/>
  <c r="X61" i="9"/>
  <c r="Y61" i="9"/>
  <c r="W62" i="9"/>
  <c r="X62" i="9"/>
  <c r="Y62" i="9"/>
  <c r="W63" i="9"/>
  <c r="X63" i="9"/>
  <c r="Y63" i="9"/>
  <c r="W64" i="9"/>
  <c r="X64" i="9"/>
  <c r="Y64" i="9"/>
  <c r="W65" i="9"/>
  <c r="X65" i="9"/>
  <c r="Y65" i="9"/>
  <c r="W66" i="9"/>
  <c r="X66" i="9"/>
  <c r="Y66" i="9"/>
  <c r="W67" i="9"/>
  <c r="X67" i="9"/>
  <c r="Y67" i="9"/>
  <c r="W68" i="9"/>
  <c r="X68" i="9"/>
  <c r="Y68" i="9"/>
  <c r="W69" i="9"/>
  <c r="X69" i="9"/>
  <c r="Y69" i="9"/>
  <c r="W70" i="9"/>
  <c r="X70" i="9"/>
  <c r="Y70" i="9"/>
  <c r="W71" i="9"/>
  <c r="X71" i="9"/>
  <c r="Y71" i="9"/>
  <c r="W72" i="9"/>
  <c r="X72" i="9"/>
  <c r="Y72" i="9"/>
  <c r="W73" i="9"/>
  <c r="X73" i="9"/>
  <c r="Y73" i="9"/>
  <c r="W74" i="9"/>
  <c r="X74" i="9"/>
  <c r="Y74" i="9"/>
  <c r="W75" i="9"/>
  <c r="X75" i="9"/>
  <c r="Y75" i="9"/>
  <c r="W76" i="9"/>
  <c r="X76" i="9"/>
  <c r="Y76" i="9"/>
  <c r="W77" i="9"/>
  <c r="X77" i="9"/>
  <c r="Y77" i="9"/>
  <c r="W78" i="9"/>
  <c r="X78" i="9"/>
  <c r="Y78" i="9"/>
  <c r="W79" i="9"/>
  <c r="X79" i="9"/>
  <c r="Y79" i="9"/>
  <c r="W80" i="9"/>
  <c r="X80" i="9"/>
  <c r="Y80" i="9"/>
  <c r="W81" i="9"/>
  <c r="X81" i="9"/>
  <c r="Y81" i="9"/>
  <c r="W82" i="9"/>
  <c r="X82" i="9"/>
  <c r="Y82" i="9"/>
  <c r="W83" i="9"/>
  <c r="X83" i="9"/>
  <c r="Y83" i="9"/>
  <c r="W84" i="9"/>
  <c r="X84" i="9"/>
  <c r="Y84" i="9"/>
  <c r="W85" i="9"/>
  <c r="X85" i="9"/>
  <c r="Y85" i="9"/>
  <c r="W86" i="9"/>
  <c r="X86" i="9"/>
  <c r="Y86" i="9"/>
  <c r="W87" i="9"/>
  <c r="X87" i="9"/>
  <c r="Y87" i="9"/>
  <c r="W88" i="9"/>
  <c r="X88" i="9"/>
  <c r="Y88" i="9"/>
  <c r="W89" i="9"/>
  <c r="X89" i="9"/>
  <c r="Y89" i="9"/>
  <c r="W90" i="9"/>
  <c r="X90" i="9"/>
  <c r="Y90" i="9"/>
  <c r="W91" i="9"/>
  <c r="X91" i="9"/>
  <c r="Y91" i="9"/>
  <c r="W92" i="9"/>
  <c r="X92" i="9"/>
  <c r="Y92" i="9"/>
  <c r="W93" i="9"/>
  <c r="X93" i="9"/>
  <c r="Y93" i="9"/>
  <c r="W94" i="9"/>
  <c r="X94" i="9"/>
  <c r="Y94" i="9"/>
  <c r="W95" i="9"/>
  <c r="X95" i="9"/>
  <c r="Y95" i="9"/>
  <c r="W96" i="9"/>
  <c r="X96" i="9"/>
  <c r="Y96" i="9"/>
  <c r="W97" i="9"/>
  <c r="X97" i="9"/>
  <c r="Y97" i="9"/>
  <c r="W98" i="9"/>
  <c r="X98" i="9"/>
  <c r="Y98" i="9"/>
  <c r="W99" i="9"/>
  <c r="X99" i="9"/>
  <c r="Y99" i="9"/>
  <c r="W100" i="9"/>
  <c r="X100" i="9"/>
  <c r="Y100" i="9"/>
  <c r="W101" i="9"/>
  <c r="X101" i="9"/>
  <c r="Y101" i="9"/>
  <c r="W102" i="9"/>
  <c r="X102" i="9"/>
  <c r="Y102" i="9"/>
  <c r="W103" i="9"/>
  <c r="X103" i="9"/>
  <c r="Y103" i="9"/>
  <c r="W104" i="9"/>
  <c r="X104" i="9"/>
  <c r="Y104" i="9"/>
  <c r="W105" i="9"/>
  <c r="X105" i="9"/>
  <c r="Y105" i="9"/>
  <c r="W106" i="9"/>
  <c r="X106" i="9"/>
  <c r="Y106" i="9"/>
  <c r="W107" i="9"/>
  <c r="X107" i="9"/>
  <c r="Y107" i="9"/>
  <c r="W108" i="9"/>
  <c r="X108" i="9"/>
  <c r="Y108" i="9"/>
  <c r="W109" i="9"/>
  <c r="X109" i="9"/>
  <c r="Y109" i="9"/>
  <c r="W110" i="9"/>
  <c r="X110" i="9"/>
  <c r="Y110" i="9"/>
  <c r="W111" i="9"/>
  <c r="X111" i="9"/>
  <c r="Y111" i="9"/>
  <c r="W112" i="9"/>
  <c r="X112" i="9"/>
  <c r="Y112" i="9"/>
  <c r="W113" i="9"/>
  <c r="X113" i="9"/>
  <c r="Y113" i="9"/>
  <c r="W114" i="9"/>
  <c r="X114" i="9"/>
  <c r="Y114" i="9"/>
  <c r="W115" i="9"/>
  <c r="X115" i="9"/>
  <c r="Y115" i="9"/>
  <c r="W116" i="9"/>
  <c r="X116" i="9"/>
  <c r="Y116" i="9"/>
  <c r="W117" i="9"/>
  <c r="X117" i="9"/>
  <c r="Y117" i="9"/>
  <c r="W118" i="9"/>
  <c r="X118" i="9"/>
  <c r="Y118" i="9"/>
  <c r="W119" i="9"/>
  <c r="X119" i="9"/>
  <c r="Y119" i="9"/>
  <c r="W120" i="9"/>
  <c r="X120" i="9"/>
  <c r="Y120" i="9"/>
  <c r="W121" i="9"/>
  <c r="X121" i="9"/>
  <c r="Y121" i="9"/>
  <c r="W122" i="9"/>
  <c r="X122" i="9"/>
  <c r="Y122" i="9"/>
  <c r="W123" i="9"/>
  <c r="X123" i="9"/>
  <c r="Y123" i="9"/>
  <c r="W124" i="9"/>
  <c r="X124" i="9"/>
  <c r="Y124" i="9"/>
  <c r="W125" i="9"/>
  <c r="X125" i="9"/>
  <c r="Y125" i="9"/>
  <c r="W126" i="9"/>
  <c r="X126" i="9"/>
  <c r="Y126" i="9"/>
  <c r="W127" i="9"/>
  <c r="X127" i="9"/>
  <c r="Y127" i="9"/>
  <c r="W128" i="9"/>
  <c r="X128" i="9"/>
  <c r="Y128" i="9"/>
  <c r="W129" i="9"/>
  <c r="X129" i="9"/>
  <c r="Y129" i="9"/>
  <c r="W130" i="9"/>
  <c r="X130" i="9"/>
  <c r="Y130" i="9"/>
  <c r="W131" i="9"/>
  <c r="X131" i="9"/>
  <c r="Y131" i="9"/>
  <c r="W132" i="9"/>
  <c r="X132" i="9"/>
  <c r="Y132" i="9"/>
  <c r="W133" i="9"/>
  <c r="X133" i="9"/>
  <c r="Y133" i="9"/>
  <c r="W134" i="9"/>
  <c r="X134" i="9"/>
  <c r="Y134" i="9"/>
  <c r="W135" i="9"/>
  <c r="X135" i="9"/>
  <c r="Y135" i="9"/>
  <c r="W136" i="9"/>
  <c r="X136" i="9"/>
  <c r="Y136" i="9"/>
  <c r="W137" i="9"/>
  <c r="X137" i="9"/>
  <c r="Y137" i="9"/>
  <c r="W138" i="9"/>
  <c r="X138" i="9"/>
  <c r="Y138" i="9"/>
  <c r="W139" i="9"/>
  <c r="X139" i="9"/>
  <c r="Y139" i="9"/>
  <c r="W140" i="9"/>
  <c r="X140" i="9"/>
  <c r="Y140" i="9"/>
  <c r="W141" i="9"/>
  <c r="X141" i="9"/>
  <c r="Y141" i="9"/>
  <c r="W142" i="9"/>
  <c r="X142" i="9"/>
  <c r="Y142" i="9"/>
  <c r="W143" i="9"/>
  <c r="X143" i="9"/>
  <c r="Y143" i="9"/>
  <c r="W144" i="9"/>
  <c r="X144" i="9"/>
  <c r="Y144" i="9"/>
  <c r="W145" i="9"/>
  <c r="X145" i="9"/>
  <c r="Y145" i="9"/>
  <c r="W146" i="9"/>
  <c r="X146" i="9"/>
  <c r="Y146" i="9"/>
  <c r="W147" i="9"/>
  <c r="X147" i="9"/>
  <c r="Y147" i="9"/>
  <c r="W148" i="9"/>
  <c r="X148" i="9"/>
  <c r="Y148" i="9"/>
  <c r="X6" i="9"/>
  <c r="Y6" i="9"/>
  <c r="W6" i="9"/>
  <c r="X3" i="9" l="1"/>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7" i="10"/>
  <c r="N6" i="10"/>
  <c r="N142" i="9"/>
  <c r="N143" i="9"/>
  <c r="N144" i="9"/>
  <c r="N145" i="9"/>
  <c r="N146" i="9"/>
  <c r="N147" i="9"/>
  <c r="N148" i="9"/>
  <c r="N128" i="9"/>
  <c r="N129" i="9"/>
  <c r="N130" i="9"/>
  <c r="N131" i="9"/>
  <c r="N132" i="9"/>
  <c r="N133" i="9"/>
  <c r="N134" i="9"/>
  <c r="N135" i="9"/>
  <c r="N136" i="9"/>
  <c r="N137" i="9"/>
  <c r="N138" i="9"/>
  <c r="N139" i="9"/>
  <c r="N140" i="9"/>
  <c r="N141" i="9"/>
  <c r="N113" i="9"/>
  <c r="N114" i="9"/>
  <c r="N115" i="9"/>
  <c r="N116" i="9"/>
  <c r="N117" i="9"/>
  <c r="N118" i="9"/>
  <c r="N119" i="9"/>
  <c r="N120" i="9"/>
  <c r="N121" i="9"/>
  <c r="N122" i="9"/>
  <c r="N123" i="9"/>
  <c r="N124" i="9"/>
  <c r="N125" i="9"/>
  <c r="N126" i="9"/>
  <c r="N127" i="9"/>
  <c r="N102" i="9"/>
  <c r="N103" i="9"/>
  <c r="N104" i="9"/>
  <c r="N105" i="9"/>
  <c r="N106" i="9"/>
  <c r="N107" i="9"/>
  <c r="N108" i="9"/>
  <c r="N109" i="9"/>
  <c r="N110" i="9"/>
  <c r="N111" i="9"/>
  <c r="N112" i="9"/>
  <c r="N89" i="9"/>
  <c r="N90" i="9"/>
  <c r="N91" i="9"/>
  <c r="N92" i="9"/>
  <c r="N93" i="9"/>
  <c r="N94" i="9"/>
  <c r="N95" i="9"/>
  <c r="N96" i="9"/>
  <c r="N97" i="9"/>
  <c r="N98" i="9"/>
  <c r="N99" i="9"/>
  <c r="N100" i="9"/>
  <c r="N101" i="9"/>
  <c r="N79" i="9"/>
  <c r="N80" i="9"/>
  <c r="N81" i="9"/>
  <c r="N82" i="9"/>
  <c r="N83" i="9"/>
  <c r="N84" i="9"/>
  <c r="N85" i="9"/>
  <c r="N86" i="9"/>
  <c r="N87" i="9"/>
  <c r="N88" i="9"/>
  <c r="N60" i="9"/>
  <c r="N61" i="9"/>
  <c r="N62" i="9"/>
  <c r="N63" i="9"/>
  <c r="N64" i="9"/>
  <c r="N65" i="9"/>
  <c r="N66" i="9"/>
  <c r="N67" i="9"/>
  <c r="N68" i="9"/>
  <c r="N69" i="9"/>
  <c r="N70" i="9"/>
  <c r="N71" i="9"/>
  <c r="N72" i="9"/>
  <c r="N73" i="9"/>
  <c r="N74" i="9"/>
  <c r="N75" i="9"/>
  <c r="N76" i="9"/>
  <c r="N77" i="9"/>
  <c r="N78" i="9"/>
  <c r="N49" i="9"/>
  <c r="N50" i="9"/>
  <c r="N51" i="9"/>
  <c r="N52" i="9"/>
  <c r="N53" i="9"/>
  <c r="N54" i="9"/>
  <c r="N55" i="9"/>
  <c r="N56" i="9"/>
  <c r="N57" i="9"/>
  <c r="N58" i="9"/>
  <c r="N59" i="9"/>
  <c r="N37" i="9"/>
  <c r="N38" i="9"/>
  <c r="N39" i="9"/>
  <c r="N40" i="9"/>
  <c r="N41" i="9"/>
  <c r="N42" i="9"/>
  <c r="N43" i="9"/>
  <c r="N44" i="9"/>
  <c r="N45" i="9"/>
  <c r="N46" i="9"/>
  <c r="N47" i="9"/>
  <c r="N48" i="9"/>
  <c r="N23" i="9"/>
  <c r="N24" i="9"/>
  <c r="N25" i="9"/>
  <c r="N26" i="9"/>
  <c r="N27" i="9"/>
  <c r="N28" i="9"/>
  <c r="N29" i="9"/>
  <c r="N30" i="9"/>
  <c r="N31" i="9"/>
  <c r="N32" i="9"/>
  <c r="N33" i="9"/>
  <c r="N34" i="9"/>
  <c r="N35" i="9"/>
  <c r="N36" i="9"/>
  <c r="N8" i="9"/>
  <c r="N9" i="9"/>
  <c r="N10" i="9"/>
  <c r="N11" i="9"/>
  <c r="N12" i="9"/>
  <c r="N13" i="9"/>
  <c r="N14" i="9"/>
  <c r="N15" i="9"/>
  <c r="N16" i="9"/>
  <c r="N17" i="9"/>
  <c r="N18" i="9"/>
  <c r="N19" i="9"/>
  <c r="N20" i="9"/>
  <c r="N21" i="9"/>
  <c r="N22" i="9"/>
  <c r="N7" i="9"/>
  <c r="N6" i="9"/>
  <c r="O148" i="9"/>
  <c r="O147" i="9"/>
  <c r="O146" i="9"/>
  <c r="O145" i="9"/>
  <c r="O144" i="9"/>
  <c r="O143" i="9"/>
  <c r="O142" i="9"/>
  <c r="O141" i="9"/>
  <c r="O140" i="9"/>
  <c r="O139" i="9"/>
  <c r="O138" i="9"/>
  <c r="O137" i="9"/>
  <c r="E148" i="9"/>
  <c r="E147" i="9"/>
  <c r="E146" i="9"/>
  <c r="E145" i="9"/>
  <c r="E144" i="9"/>
  <c r="E143" i="9"/>
  <c r="E142" i="9"/>
  <c r="E141" i="9"/>
  <c r="E140" i="9"/>
  <c r="E139" i="9"/>
  <c r="E138" i="9"/>
  <c r="C148" i="9"/>
  <c r="C147" i="9"/>
  <c r="C146" i="9"/>
  <c r="C145" i="9"/>
  <c r="C144" i="9"/>
  <c r="C143" i="9"/>
  <c r="C142" i="9"/>
  <c r="C141" i="9"/>
  <c r="C140" i="9"/>
  <c r="C139" i="9"/>
  <c r="C138" i="9"/>
  <c r="A1" i="9"/>
  <c r="A1" i="10"/>
  <c r="AI3" i="10"/>
  <c r="AH3" i="10"/>
  <c r="AG3" i="10"/>
  <c r="AF3" i="10"/>
  <c r="AE3" i="10"/>
  <c r="AD3" i="10"/>
  <c r="AA3" i="10"/>
  <c r="T3" i="10"/>
  <c r="Q3" i="10"/>
  <c r="P3" i="10"/>
  <c r="O3" i="10"/>
  <c r="AI3" i="9"/>
  <c r="AH3" i="9"/>
  <c r="AG3" i="9"/>
  <c r="AF3" i="9"/>
  <c r="AE3" i="9"/>
  <c r="AD3" i="9"/>
  <c r="AA3" i="9"/>
  <c r="T3" i="9"/>
  <c r="Q3" i="9"/>
  <c r="P3" i="9"/>
  <c r="O3" i="9"/>
  <c r="C19" i="10"/>
  <c r="D19" i="10"/>
  <c r="E19" i="10"/>
  <c r="F19" i="10"/>
  <c r="G19" i="10"/>
  <c r="H19" i="10"/>
  <c r="I19" i="10"/>
  <c r="J19" i="10"/>
  <c r="K19" i="10"/>
  <c r="L19" i="10"/>
  <c r="M19" i="10"/>
  <c r="O19" i="10"/>
  <c r="P19" i="10"/>
  <c r="Q19" i="10"/>
  <c r="R19" i="10"/>
  <c r="S19" i="10"/>
  <c r="T19" i="10"/>
  <c r="U19" i="10"/>
  <c r="V19" i="10"/>
  <c r="Z19" i="10"/>
  <c r="AA19" i="10"/>
  <c r="AB19" i="10"/>
  <c r="AC19" i="10"/>
  <c r="AD19" i="10"/>
  <c r="AE19" i="10"/>
  <c r="AF19" i="10"/>
  <c r="AG19" i="10"/>
  <c r="AH19" i="10"/>
  <c r="AI19" i="10"/>
  <c r="C47" i="10"/>
  <c r="D47" i="10"/>
  <c r="E47" i="10"/>
  <c r="F47" i="10"/>
  <c r="G47" i="10"/>
  <c r="H47" i="10"/>
  <c r="I47" i="10"/>
  <c r="J47" i="10"/>
  <c r="K47" i="10"/>
  <c r="L47" i="10"/>
  <c r="M47" i="10"/>
  <c r="O47" i="10"/>
  <c r="P47" i="10"/>
  <c r="Q47" i="10"/>
  <c r="R47" i="10"/>
  <c r="S47" i="10"/>
  <c r="T47" i="10"/>
  <c r="U47" i="10"/>
  <c r="V47" i="10"/>
  <c r="Z47" i="10"/>
  <c r="AA47" i="10"/>
  <c r="AB47" i="10"/>
  <c r="AC47" i="10"/>
  <c r="AD47" i="10"/>
  <c r="AE47" i="10"/>
  <c r="AF47" i="10"/>
  <c r="AG47" i="10"/>
  <c r="AH47" i="10"/>
  <c r="AI47" i="10"/>
  <c r="C43" i="10"/>
  <c r="D43" i="10"/>
  <c r="E43" i="10"/>
  <c r="F43" i="10"/>
  <c r="G43" i="10"/>
  <c r="H43" i="10"/>
  <c r="I43" i="10"/>
  <c r="J43" i="10"/>
  <c r="K43" i="10"/>
  <c r="L43" i="10"/>
  <c r="M43" i="10"/>
  <c r="O43" i="10"/>
  <c r="P43" i="10"/>
  <c r="Q43" i="10"/>
  <c r="R43" i="10"/>
  <c r="S43" i="10"/>
  <c r="T43" i="10"/>
  <c r="U43" i="10"/>
  <c r="V43" i="10"/>
  <c r="Z43" i="10"/>
  <c r="AA43" i="10"/>
  <c r="AB43" i="10"/>
  <c r="AC43" i="10"/>
  <c r="AD43" i="10"/>
  <c r="AE43" i="10"/>
  <c r="AF43" i="10"/>
  <c r="AG43" i="10"/>
  <c r="AH43" i="10"/>
  <c r="AI43" i="10"/>
  <c r="C23" i="10"/>
  <c r="D23" i="10"/>
  <c r="E23" i="10"/>
  <c r="F23" i="10"/>
  <c r="G23" i="10"/>
  <c r="H23" i="10"/>
  <c r="I23" i="10"/>
  <c r="J23" i="10"/>
  <c r="K23" i="10"/>
  <c r="L23" i="10"/>
  <c r="M23" i="10"/>
  <c r="O23" i="10"/>
  <c r="P23" i="10"/>
  <c r="Q23" i="10"/>
  <c r="R23" i="10"/>
  <c r="S23" i="10"/>
  <c r="T23" i="10"/>
  <c r="U23" i="10"/>
  <c r="V23" i="10"/>
  <c r="Z23" i="10"/>
  <c r="AA23" i="10"/>
  <c r="AB23" i="10"/>
  <c r="AC23" i="10"/>
  <c r="AD23" i="10"/>
  <c r="AE23" i="10"/>
  <c r="AF23" i="10"/>
  <c r="AG23" i="10"/>
  <c r="AH23" i="10"/>
  <c r="AI23" i="10"/>
  <c r="AI51" i="10"/>
  <c r="AH51" i="10"/>
  <c r="AG51" i="10"/>
  <c r="AF51" i="10"/>
  <c r="AE51" i="10"/>
  <c r="AD51" i="10"/>
  <c r="AC51" i="10"/>
  <c r="AB51" i="10"/>
  <c r="AA51" i="10"/>
  <c r="Z51" i="10"/>
  <c r="V51" i="10"/>
  <c r="U51" i="10"/>
  <c r="T51" i="10"/>
  <c r="S51" i="10"/>
  <c r="R51" i="10"/>
  <c r="Q51" i="10"/>
  <c r="P51" i="10"/>
  <c r="O51" i="10"/>
  <c r="M51" i="10"/>
  <c r="L51" i="10"/>
  <c r="K51" i="10"/>
  <c r="J51" i="10"/>
  <c r="I51" i="10"/>
  <c r="H51" i="10"/>
  <c r="G51" i="10"/>
  <c r="F51" i="10"/>
  <c r="E51" i="10"/>
  <c r="D51" i="10"/>
  <c r="C51" i="10"/>
  <c r="AI50" i="10"/>
  <c r="AH50" i="10"/>
  <c r="AG50" i="10"/>
  <c r="AF50" i="10"/>
  <c r="AE50" i="10"/>
  <c r="AD50" i="10"/>
  <c r="AC50" i="10"/>
  <c r="AB50" i="10"/>
  <c r="AA50" i="10"/>
  <c r="Z50" i="10"/>
  <c r="V50" i="10"/>
  <c r="U50" i="10"/>
  <c r="T50" i="10"/>
  <c r="S50" i="10"/>
  <c r="R50" i="10"/>
  <c r="Q50" i="10"/>
  <c r="P50" i="10"/>
  <c r="O50" i="10"/>
  <c r="M50" i="10"/>
  <c r="L50" i="10"/>
  <c r="K50" i="10"/>
  <c r="J50" i="10"/>
  <c r="I50" i="10"/>
  <c r="H50" i="10"/>
  <c r="G50" i="10"/>
  <c r="F50" i="10"/>
  <c r="E50" i="10"/>
  <c r="D50" i="10"/>
  <c r="C50" i="10"/>
  <c r="AI49" i="10"/>
  <c r="AH49" i="10"/>
  <c r="AG49" i="10"/>
  <c r="AF49" i="10"/>
  <c r="AE49" i="10"/>
  <c r="AD49" i="10"/>
  <c r="AC49" i="10"/>
  <c r="AB49" i="10"/>
  <c r="AA49" i="10"/>
  <c r="Z49" i="10"/>
  <c r="V49" i="10"/>
  <c r="U49" i="10"/>
  <c r="T49" i="10"/>
  <c r="S49" i="10"/>
  <c r="R49" i="10"/>
  <c r="Q49" i="10"/>
  <c r="P49" i="10"/>
  <c r="O49" i="10"/>
  <c r="M49" i="10"/>
  <c r="L49" i="10"/>
  <c r="K49" i="10"/>
  <c r="J49" i="10"/>
  <c r="I49" i="10"/>
  <c r="H49" i="10"/>
  <c r="G49" i="10"/>
  <c r="F49" i="10"/>
  <c r="E49" i="10"/>
  <c r="D49" i="10"/>
  <c r="C49" i="10"/>
  <c r="AI48" i="10"/>
  <c r="AH48" i="10"/>
  <c r="AG48" i="10"/>
  <c r="AF48" i="10"/>
  <c r="AE48" i="10"/>
  <c r="AD48" i="10"/>
  <c r="AC48" i="10"/>
  <c r="AB48" i="10"/>
  <c r="AA48" i="10"/>
  <c r="Z48" i="10"/>
  <c r="V48" i="10"/>
  <c r="U48" i="10"/>
  <c r="T48" i="10"/>
  <c r="S48" i="10"/>
  <c r="R48" i="10"/>
  <c r="Q48" i="10"/>
  <c r="P48" i="10"/>
  <c r="O48" i="10"/>
  <c r="M48" i="10"/>
  <c r="L48" i="10"/>
  <c r="K48" i="10"/>
  <c r="J48" i="10"/>
  <c r="I48" i="10"/>
  <c r="H48" i="10"/>
  <c r="G48" i="10"/>
  <c r="F48" i="10"/>
  <c r="E48" i="10"/>
  <c r="D48" i="10"/>
  <c r="C48" i="10"/>
  <c r="AI46" i="10"/>
  <c r="AH46" i="10"/>
  <c r="AG46" i="10"/>
  <c r="AF46" i="10"/>
  <c r="AE46" i="10"/>
  <c r="AD46" i="10"/>
  <c r="AC46" i="10"/>
  <c r="AB46" i="10"/>
  <c r="AA46" i="10"/>
  <c r="Z46" i="10"/>
  <c r="V46" i="10"/>
  <c r="U46" i="10"/>
  <c r="T46" i="10"/>
  <c r="S46" i="10"/>
  <c r="R46" i="10"/>
  <c r="Q46" i="10"/>
  <c r="P46" i="10"/>
  <c r="O46" i="10"/>
  <c r="M46" i="10"/>
  <c r="L46" i="10"/>
  <c r="K46" i="10"/>
  <c r="J46" i="10"/>
  <c r="I46" i="10"/>
  <c r="H46" i="10"/>
  <c r="G46" i="10"/>
  <c r="F46" i="10"/>
  <c r="E46" i="10"/>
  <c r="D46" i="10"/>
  <c r="C46" i="10"/>
  <c r="AI45" i="10"/>
  <c r="AH45" i="10"/>
  <c r="AG45" i="10"/>
  <c r="AF45" i="10"/>
  <c r="AE45" i="10"/>
  <c r="AD45" i="10"/>
  <c r="AC45" i="10"/>
  <c r="AB45" i="10"/>
  <c r="AA45" i="10"/>
  <c r="Z45" i="10"/>
  <c r="V45" i="10"/>
  <c r="U45" i="10"/>
  <c r="T45" i="10"/>
  <c r="S45" i="10"/>
  <c r="R45" i="10"/>
  <c r="Q45" i="10"/>
  <c r="P45" i="10"/>
  <c r="O45" i="10"/>
  <c r="M45" i="10"/>
  <c r="L45" i="10"/>
  <c r="K45" i="10"/>
  <c r="J45" i="10"/>
  <c r="I45" i="10"/>
  <c r="H45" i="10"/>
  <c r="G45" i="10"/>
  <c r="F45" i="10"/>
  <c r="E45" i="10"/>
  <c r="D45" i="10"/>
  <c r="C45" i="10"/>
  <c r="AI44" i="10"/>
  <c r="AH44" i="10"/>
  <c r="AG44" i="10"/>
  <c r="AF44" i="10"/>
  <c r="AE44" i="10"/>
  <c r="AD44" i="10"/>
  <c r="AC44" i="10"/>
  <c r="AB44" i="10"/>
  <c r="AA44" i="10"/>
  <c r="Z44" i="10"/>
  <c r="V44" i="10"/>
  <c r="U44" i="10"/>
  <c r="T44" i="10"/>
  <c r="S44" i="10"/>
  <c r="R44" i="10"/>
  <c r="Q44" i="10"/>
  <c r="P44" i="10"/>
  <c r="O44" i="10"/>
  <c r="M44" i="10"/>
  <c r="L44" i="10"/>
  <c r="K44" i="10"/>
  <c r="J44" i="10"/>
  <c r="I44" i="10"/>
  <c r="H44" i="10"/>
  <c r="G44" i="10"/>
  <c r="F44" i="10"/>
  <c r="E44" i="10"/>
  <c r="D44" i="10"/>
  <c r="C44" i="10"/>
  <c r="AI42" i="10"/>
  <c r="AH42" i="10"/>
  <c r="AG42" i="10"/>
  <c r="AF42" i="10"/>
  <c r="AE42" i="10"/>
  <c r="AD42" i="10"/>
  <c r="AC42" i="10"/>
  <c r="AB42" i="10"/>
  <c r="AA42" i="10"/>
  <c r="Z42" i="10"/>
  <c r="V42" i="10"/>
  <c r="U42" i="10"/>
  <c r="T42" i="10"/>
  <c r="S42" i="10"/>
  <c r="R42" i="10"/>
  <c r="Q42" i="10"/>
  <c r="P42" i="10"/>
  <c r="O42" i="10"/>
  <c r="M42" i="10"/>
  <c r="L42" i="10"/>
  <c r="K42" i="10"/>
  <c r="J42" i="10"/>
  <c r="I42" i="10"/>
  <c r="H42" i="10"/>
  <c r="G42" i="10"/>
  <c r="F42" i="10"/>
  <c r="E42" i="10"/>
  <c r="D42" i="10"/>
  <c r="C42" i="10"/>
  <c r="AI41" i="10"/>
  <c r="AH41" i="10"/>
  <c r="AG41" i="10"/>
  <c r="AF41" i="10"/>
  <c r="AE41" i="10"/>
  <c r="AD41" i="10"/>
  <c r="AC41" i="10"/>
  <c r="AB41" i="10"/>
  <c r="AA41" i="10"/>
  <c r="Z41" i="10"/>
  <c r="V41" i="10"/>
  <c r="U41" i="10"/>
  <c r="T41" i="10"/>
  <c r="S41" i="10"/>
  <c r="R41" i="10"/>
  <c r="Q41" i="10"/>
  <c r="P41" i="10"/>
  <c r="O41" i="10"/>
  <c r="M41" i="10"/>
  <c r="L41" i="10"/>
  <c r="K41" i="10"/>
  <c r="J41" i="10"/>
  <c r="I41" i="10"/>
  <c r="H41" i="10"/>
  <c r="G41" i="10"/>
  <c r="F41" i="10"/>
  <c r="E41" i="10"/>
  <c r="D41" i="10"/>
  <c r="C41" i="10"/>
  <c r="AI40" i="10"/>
  <c r="AH40" i="10"/>
  <c r="AG40" i="10"/>
  <c r="AF40" i="10"/>
  <c r="AE40" i="10"/>
  <c r="AD40" i="10"/>
  <c r="AC40" i="10"/>
  <c r="AB40" i="10"/>
  <c r="AA40" i="10"/>
  <c r="Z40" i="10"/>
  <c r="V40" i="10"/>
  <c r="U40" i="10"/>
  <c r="T40" i="10"/>
  <c r="S40" i="10"/>
  <c r="R40" i="10"/>
  <c r="Q40" i="10"/>
  <c r="P40" i="10"/>
  <c r="O40" i="10"/>
  <c r="M40" i="10"/>
  <c r="L40" i="10"/>
  <c r="K40" i="10"/>
  <c r="J40" i="10"/>
  <c r="I40" i="10"/>
  <c r="H40" i="10"/>
  <c r="G40" i="10"/>
  <c r="F40" i="10"/>
  <c r="E40" i="10"/>
  <c r="D40" i="10"/>
  <c r="C40" i="10"/>
  <c r="AI39" i="10"/>
  <c r="AH39" i="10"/>
  <c r="AG39" i="10"/>
  <c r="AF39" i="10"/>
  <c r="AE39" i="10"/>
  <c r="AD39" i="10"/>
  <c r="AC39" i="10"/>
  <c r="AB39" i="10"/>
  <c r="AA39" i="10"/>
  <c r="Z39" i="10"/>
  <c r="V39" i="10"/>
  <c r="U39" i="10"/>
  <c r="T39" i="10"/>
  <c r="S39" i="10"/>
  <c r="R39" i="10"/>
  <c r="Q39" i="10"/>
  <c r="P39" i="10"/>
  <c r="O39" i="10"/>
  <c r="M39" i="10"/>
  <c r="L39" i="10"/>
  <c r="K39" i="10"/>
  <c r="J39" i="10"/>
  <c r="I39" i="10"/>
  <c r="H39" i="10"/>
  <c r="G39" i="10"/>
  <c r="F39" i="10"/>
  <c r="E39" i="10"/>
  <c r="D39" i="10"/>
  <c r="C39" i="10"/>
  <c r="AI38" i="10"/>
  <c r="AH38" i="10"/>
  <c r="AG38" i="10"/>
  <c r="AF38" i="10"/>
  <c r="AE38" i="10"/>
  <c r="AD38" i="10"/>
  <c r="AC38" i="10"/>
  <c r="AB38" i="10"/>
  <c r="AA38" i="10"/>
  <c r="Z38" i="10"/>
  <c r="V38" i="10"/>
  <c r="U38" i="10"/>
  <c r="T38" i="10"/>
  <c r="S38" i="10"/>
  <c r="R38" i="10"/>
  <c r="Q38" i="10"/>
  <c r="P38" i="10"/>
  <c r="O38" i="10"/>
  <c r="M38" i="10"/>
  <c r="L38" i="10"/>
  <c r="K38" i="10"/>
  <c r="J38" i="10"/>
  <c r="I38" i="10"/>
  <c r="H38" i="10"/>
  <c r="G38" i="10"/>
  <c r="F38" i="10"/>
  <c r="E38" i="10"/>
  <c r="D38" i="10"/>
  <c r="C38" i="10"/>
  <c r="AI37" i="10"/>
  <c r="AH37" i="10"/>
  <c r="AG37" i="10"/>
  <c r="AF37" i="10"/>
  <c r="AE37" i="10"/>
  <c r="AD37" i="10"/>
  <c r="AC37" i="10"/>
  <c r="AB37" i="10"/>
  <c r="AA37" i="10"/>
  <c r="Z37" i="10"/>
  <c r="V37" i="10"/>
  <c r="U37" i="10"/>
  <c r="T37" i="10"/>
  <c r="S37" i="10"/>
  <c r="R37" i="10"/>
  <c r="Q37" i="10"/>
  <c r="P37" i="10"/>
  <c r="O37" i="10"/>
  <c r="M37" i="10"/>
  <c r="L37" i="10"/>
  <c r="K37" i="10"/>
  <c r="J37" i="10"/>
  <c r="I37" i="10"/>
  <c r="H37" i="10"/>
  <c r="G37" i="10"/>
  <c r="F37" i="10"/>
  <c r="E37" i="10"/>
  <c r="D37" i="10"/>
  <c r="C37" i="10"/>
  <c r="AI36" i="10"/>
  <c r="AH36" i="10"/>
  <c r="AG36" i="10"/>
  <c r="AF36" i="10"/>
  <c r="AE36" i="10"/>
  <c r="AD36" i="10"/>
  <c r="AC36" i="10"/>
  <c r="AB36" i="10"/>
  <c r="AA36" i="10"/>
  <c r="Z36" i="10"/>
  <c r="V36" i="10"/>
  <c r="U36" i="10"/>
  <c r="T36" i="10"/>
  <c r="S36" i="10"/>
  <c r="R36" i="10"/>
  <c r="Q36" i="10"/>
  <c r="P36" i="10"/>
  <c r="O36" i="10"/>
  <c r="M36" i="10"/>
  <c r="L36" i="10"/>
  <c r="K36" i="10"/>
  <c r="J36" i="10"/>
  <c r="I36" i="10"/>
  <c r="H36" i="10"/>
  <c r="G36" i="10"/>
  <c r="F36" i="10"/>
  <c r="E36" i="10"/>
  <c r="D36" i="10"/>
  <c r="C36" i="10"/>
  <c r="AI35" i="10"/>
  <c r="AH35" i="10"/>
  <c r="AG35" i="10"/>
  <c r="AF35" i="10"/>
  <c r="AE35" i="10"/>
  <c r="AD35" i="10"/>
  <c r="AC35" i="10"/>
  <c r="AB35" i="10"/>
  <c r="AA35" i="10"/>
  <c r="Z35" i="10"/>
  <c r="V35" i="10"/>
  <c r="U35" i="10"/>
  <c r="T35" i="10"/>
  <c r="S35" i="10"/>
  <c r="R35" i="10"/>
  <c r="Q35" i="10"/>
  <c r="P35" i="10"/>
  <c r="O35" i="10"/>
  <c r="M35" i="10"/>
  <c r="L35" i="10"/>
  <c r="K35" i="10"/>
  <c r="J35" i="10"/>
  <c r="I35" i="10"/>
  <c r="H35" i="10"/>
  <c r="G35" i="10"/>
  <c r="F35" i="10"/>
  <c r="E35" i="10"/>
  <c r="D35" i="10"/>
  <c r="C35" i="10"/>
  <c r="AI34" i="10"/>
  <c r="AH34" i="10"/>
  <c r="AG34" i="10"/>
  <c r="AF34" i="10"/>
  <c r="AE34" i="10"/>
  <c r="AD34" i="10"/>
  <c r="AC34" i="10"/>
  <c r="AB34" i="10"/>
  <c r="AA34" i="10"/>
  <c r="Z34" i="10"/>
  <c r="V34" i="10"/>
  <c r="U34" i="10"/>
  <c r="T34" i="10"/>
  <c r="S34" i="10"/>
  <c r="R34" i="10"/>
  <c r="Q34" i="10"/>
  <c r="P34" i="10"/>
  <c r="O34" i="10"/>
  <c r="M34" i="10"/>
  <c r="L34" i="10"/>
  <c r="K34" i="10"/>
  <c r="J34" i="10"/>
  <c r="I34" i="10"/>
  <c r="H34" i="10"/>
  <c r="G34" i="10"/>
  <c r="F34" i="10"/>
  <c r="E34" i="10"/>
  <c r="D34" i="10"/>
  <c r="C34" i="10"/>
  <c r="AI33" i="10"/>
  <c r="AH33" i="10"/>
  <c r="AG33" i="10"/>
  <c r="AF33" i="10"/>
  <c r="AE33" i="10"/>
  <c r="AD33" i="10"/>
  <c r="AC33" i="10"/>
  <c r="AB33" i="10"/>
  <c r="AA33" i="10"/>
  <c r="Z33" i="10"/>
  <c r="V33" i="10"/>
  <c r="U33" i="10"/>
  <c r="T33" i="10"/>
  <c r="S33" i="10"/>
  <c r="R33" i="10"/>
  <c r="Q33" i="10"/>
  <c r="P33" i="10"/>
  <c r="O33" i="10"/>
  <c r="M33" i="10"/>
  <c r="L33" i="10"/>
  <c r="K33" i="10"/>
  <c r="J33" i="10"/>
  <c r="I33" i="10"/>
  <c r="H33" i="10"/>
  <c r="G33" i="10"/>
  <c r="F33" i="10"/>
  <c r="E33" i="10"/>
  <c r="D33" i="10"/>
  <c r="C33" i="10"/>
  <c r="AI32" i="10"/>
  <c r="AH32" i="10"/>
  <c r="AG32" i="10"/>
  <c r="AF32" i="10"/>
  <c r="AE32" i="10"/>
  <c r="AD32" i="10"/>
  <c r="AC32" i="10"/>
  <c r="AB32" i="10"/>
  <c r="AA32" i="10"/>
  <c r="Z32" i="10"/>
  <c r="V32" i="10"/>
  <c r="U32" i="10"/>
  <c r="T32" i="10"/>
  <c r="S32" i="10"/>
  <c r="R32" i="10"/>
  <c r="Q32" i="10"/>
  <c r="P32" i="10"/>
  <c r="O32" i="10"/>
  <c r="M32" i="10"/>
  <c r="L32" i="10"/>
  <c r="K32" i="10"/>
  <c r="J32" i="10"/>
  <c r="I32" i="10"/>
  <c r="H32" i="10"/>
  <c r="G32" i="10"/>
  <c r="F32" i="10"/>
  <c r="E32" i="10"/>
  <c r="D32" i="10"/>
  <c r="C32" i="10"/>
  <c r="AI31" i="10"/>
  <c r="AH31" i="10"/>
  <c r="AG31" i="10"/>
  <c r="AF31" i="10"/>
  <c r="AE31" i="10"/>
  <c r="AD31" i="10"/>
  <c r="AC31" i="10"/>
  <c r="AB31" i="10"/>
  <c r="AA31" i="10"/>
  <c r="Z31" i="10"/>
  <c r="V31" i="10"/>
  <c r="U31" i="10"/>
  <c r="T31" i="10"/>
  <c r="S31" i="10"/>
  <c r="R31" i="10"/>
  <c r="Q31" i="10"/>
  <c r="P31" i="10"/>
  <c r="O31" i="10"/>
  <c r="M31" i="10"/>
  <c r="L31" i="10"/>
  <c r="K31" i="10"/>
  <c r="J31" i="10"/>
  <c r="I31" i="10"/>
  <c r="H31" i="10"/>
  <c r="G31" i="10"/>
  <c r="F31" i="10"/>
  <c r="E31" i="10"/>
  <c r="D31" i="10"/>
  <c r="C31" i="10"/>
  <c r="AI30" i="10"/>
  <c r="AH30" i="10"/>
  <c r="AG30" i="10"/>
  <c r="AF30" i="10"/>
  <c r="AE30" i="10"/>
  <c r="AD30" i="10"/>
  <c r="AC30" i="10"/>
  <c r="AB30" i="10"/>
  <c r="AA30" i="10"/>
  <c r="Z30" i="10"/>
  <c r="V30" i="10"/>
  <c r="U30" i="10"/>
  <c r="T30" i="10"/>
  <c r="S30" i="10"/>
  <c r="R30" i="10"/>
  <c r="Q30" i="10"/>
  <c r="P30" i="10"/>
  <c r="O30" i="10"/>
  <c r="M30" i="10"/>
  <c r="L30" i="10"/>
  <c r="K30" i="10"/>
  <c r="J30" i="10"/>
  <c r="I30" i="10"/>
  <c r="H30" i="10"/>
  <c r="G30" i="10"/>
  <c r="F30" i="10"/>
  <c r="E30" i="10"/>
  <c r="D30" i="10"/>
  <c r="C30" i="10"/>
  <c r="AI29" i="10"/>
  <c r="AH29" i="10"/>
  <c r="AG29" i="10"/>
  <c r="AF29" i="10"/>
  <c r="AE29" i="10"/>
  <c r="AD29" i="10"/>
  <c r="AC29" i="10"/>
  <c r="AB29" i="10"/>
  <c r="AA29" i="10"/>
  <c r="Z29" i="10"/>
  <c r="V29" i="10"/>
  <c r="U29" i="10"/>
  <c r="T29" i="10"/>
  <c r="S29" i="10"/>
  <c r="R29" i="10"/>
  <c r="Q29" i="10"/>
  <c r="P29" i="10"/>
  <c r="O29" i="10"/>
  <c r="M29" i="10"/>
  <c r="L29" i="10"/>
  <c r="K29" i="10"/>
  <c r="J29" i="10"/>
  <c r="I29" i="10"/>
  <c r="H29" i="10"/>
  <c r="G29" i="10"/>
  <c r="F29" i="10"/>
  <c r="E29" i="10"/>
  <c r="D29" i="10"/>
  <c r="C29" i="10"/>
  <c r="AI28" i="10"/>
  <c r="AH28" i="10"/>
  <c r="AG28" i="10"/>
  <c r="AF28" i="10"/>
  <c r="AE28" i="10"/>
  <c r="AD28" i="10"/>
  <c r="AC28" i="10"/>
  <c r="AB28" i="10"/>
  <c r="AA28" i="10"/>
  <c r="Z28" i="10"/>
  <c r="V28" i="10"/>
  <c r="U28" i="10"/>
  <c r="T28" i="10"/>
  <c r="S28" i="10"/>
  <c r="R28" i="10"/>
  <c r="Q28" i="10"/>
  <c r="P28" i="10"/>
  <c r="O28" i="10"/>
  <c r="M28" i="10"/>
  <c r="L28" i="10"/>
  <c r="K28" i="10"/>
  <c r="J28" i="10"/>
  <c r="I28" i="10"/>
  <c r="H28" i="10"/>
  <c r="G28" i="10"/>
  <c r="F28" i="10"/>
  <c r="E28" i="10"/>
  <c r="D28" i="10"/>
  <c r="C28" i="10"/>
  <c r="AI27" i="10"/>
  <c r="AH27" i="10"/>
  <c r="AG27" i="10"/>
  <c r="AF27" i="10"/>
  <c r="AE27" i="10"/>
  <c r="AD27" i="10"/>
  <c r="AC27" i="10"/>
  <c r="AB27" i="10"/>
  <c r="AA27" i="10"/>
  <c r="Z27" i="10"/>
  <c r="V27" i="10"/>
  <c r="U27" i="10"/>
  <c r="T27" i="10"/>
  <c r="S27" i="10"/>
  <c r="R27" i="10"/>
  <c r="Q27" i="10"/>
  <c r="P27" i="10"/>
  <c r="O27" i="10"/>
  <c r="M27" i="10"/>
  <c r="L27" i="10"/>
  <c r="K27" i="10"/>
  <c r="J27" i="10"/>
  <c r="I27" i="10"/>
  <c r="H27" i="10"/>
  <c r="G27" i="10"/>
  <c r="F27" i="10"/>
  <c r="E27" i="10"/>
  <c r="D27" i="10"/>
  <c r="C27" i="10"/>
  <c r="AI26" i="10"/>
  <c r="AH26" i="10"/>
  <c r="AG26" i="10"/>
  <c r="AF26" i="10"/>
  <c r="AE26" i="10"/>
  <c r="AD26" i="10"/>
  <c r="AC26" i="10"/>
  <c r="AB26" i="10"/>
  <c r="AA26" i="10"/>
  <c r="Z26" i="10"/>
  <c r="V26" i="10"/>
  <c r="U26" i="10"/>
  <c r="T26" i="10"/>
  <c r="S26" i="10"/>
  <c r="R26" i="10"/>
  <c r="Q26" i="10"/>
  <c r="P26" i="10"/>
  <c r="O26" i="10"/>
  <c r="M26" i="10"/>
  <c r="L26" i="10"/>
  <c r="K26" i="10"/>
  <c r="J26" i="10"/>
  <c r="I26" i="10"/>
  <c r="H26" i="10"/>
  <c r="G26" i="10"/>
  <c r="F26" i="10"/>
  <c r="E26" i="10"/>
  <c r="D26" i="10"/>
  <c r="C26" i="10"/>
  <c r="AI25" i="10"/>
  <c r="AH25" i="10"/>
  <c r="AG25" i="10"/>
  <c r="AF25" i="10"/>
  <c r="AE25" i="10"/>
  <c r="AD25" i="10"/>
  <c r="AC25" i="10"/>
  <c r="AB25" i="10"/>
  <c r="AA25" i="10"/>
  <c r="Z25" i="10"/>
  <c r="V25" i="10"/>
  <c r="U25" i="10"/>
  <c r="T25" i="10"/>
  <c r="S25" i="10"/>
  <c r="R25" i="10"/>
  <c r="Q25" i="10"/>
  <c r="P25" i="10"/>
  <c r="O25" i="10"/>
  <c r="M25" i="10"/>
  <c r="L25" i="10"/>
  <c r="K25" i="10"/>
  <c r="J25" i="10"/>
  <c r="I25" i="10"/>
  <c r="H25" i="10"/>
  <c r="G25" i="10"/>
  <c r="F25" i="10"/>
  <c r="E25" i="10"/>
  <c r="D25" i="10"/>
  <c r="C25" i="10"/>
  <c r="AI24" i="10"/>
  <c r="AH24" i="10"/>
  <c r="AG24" i="10"/>
  <c r="AF24" i="10"/>
  <c r="AE24" i="10"/>
  <c r="AD24" i="10"/>
  <c r="AC24" i="10"/>
  <c r="AB24" i="10"/>
  <c r="AA24" i="10"/>
  <c r="Z24" i="10"/>
  <c r="V24" i="10"/>
  <c r="U24" i="10"/>
  <c r="T24" i="10"/>
  <c r="S24" i="10"/>
  <c r="R24" i="10"/>
  <c r="Q24" i="10"/>
  <c r="P24" i="10"/>
  <c r="O24" i="10"/>
  <c r="M24" i="10"/>
  <c r="L24" i="10"/>
  <c r="K24" i="10"/>
  <c r="J24" i="10"/>
  <c r="I24" i="10"/>
  <c r="H24" i="10"/>
  <c r="G24" i="10"/>
  <c r="F24" i="10"/>
  <c r="E24" i="10"/>
  <c r="D24" i="10"/>
  <c r="C24" i="10"/>
  <c r="AI22" i="10"/>
  <c r="AH22" i="10"/>
  <c r="AG22" i="10"/>
  <c r="AF22" i="10"/>
  <c r="AE22" i="10"/>
  <c r="AD22" i="10"/>
  <c r="AC22" i="10"/>
  <c r="AB22" i="10"/>
  <c r="AA22" i="10"/>
  <c r="Z22" i="10"/>
  <c r="V22" i="10"/>
  <c r="U22" i="10"/>
  <c r="T22" i="10"/>
  <c r="S22" i="10"/>
  <c r="R22" i="10"/>
  <c r="Q22" i="10"/>
  <c r="P22" i="10"/>
  <c r="O22" i="10"/>
  <c r="M22" i="10"/>
  <c r="L22" i="10"/>
  <c r="K22" i="10"/>
  <c r="J22" i="10"/>
  <c r="I22" i="10"/>
  <c r="H22" i="10"/>
  <c r="G22" i="10"/>
  <c r="F22" i="10"/>
  <c r="E22" i="10"/>
  <c r="D22" i="10"/>
  <c r="C22" i="10"/>
  <c r="AI21" i="10"/>
  <c r="AH21" i="10"/>
  <c r="AG21" i="10"/>
  <c r="AF21" i="10"/>
  <c r="AE21" i="10"/>
  <c r="AD21" i="10"/>
  <c r="AC21" i="10"/>
  <c r="AB21" i="10"/>
  <c r="AA21" i="10"/>
  <c r="Z21" i="10"/>
  <c r="V21" i="10"/>
  <c r="U21" i="10"/>
  <c r="T21" i="10"/>
  <c r="S21" i="10"/>
  <c r="R21" i="10"/>
  <c r="Q21" i="10"/>
  <c r="P21" i="10"/>
  <c r="O21" i="10"/>
  <c r="M21" i="10"/>
  <c r="L21" i="10"/>
  <c r="K21" i="10"/>
  <c r="J21" i="10"/>
  <c r="I21" i="10"/>
  <c r="H21" i="10"/>
  <c r="G21" i="10"/>
  <c r="F21" i="10"/>
  <c r="E21" i="10"/>
  <c r="D21" i="10"/>
  <c r="C21" i="10"/>
  <c r="AI20" i="10"/>
  <c r="AH20" i="10"/>
  <c r="AG20" i="10"/>
  <c r="AF20" i="10"/>
  <c r="AE20" i="10"/>
  <c r="AD20" i="10"/>
  <c r="AC20" i="10"/>
  <c r="AB20" i="10"/>
  <c r="AA20" i="10"/>
  <c r="Z20" i="10"/>
  <c r="V20" i="10"/>
  <c r="U20" i="10"/>
  <c r="T20" i="10"/>
  <c r="S20" i="10"/>
  <c r="R20" i="10"/>
  <c r="Q20" i="10"/>
  <c r="P20" i="10"/>
  <c r="O20" i="10"/>
  <c r="M20" i="10"/>
  <c r="L20" i="10"/>
  <c r="K20" i="10"/>
  <c r="J20" i="10"/>
  <c r="I20" i="10"/>
  <c r="H20" i="10"/>
  <c r="G20" i="10"/>
  <c r="F20" i="10"/>
  <c r="E20" i="10"/>
  <c r="D20" i="10"/>
  <c r="C20" i="10"/>
  <c r="AI18" i="10"/>
  <c r="AH18" i="10"/>
  <c r="AG18" i="10"/>
  <c r="AF18" i="10"/>
  <c r="AE18" i="10"/>
  <c r="AD18" i="10"/>
  <c r="AC18" i="10"/>
  <c r="AB18" i="10"/>
  <c r="AA18" i="10"/>
  <c r="Z18" i="10"/>
  <c r="V18" i="10"/>
  <c r="U18" i="10"/>
  <c r="T18" i="10"/>
  <c r="S18" i="10"/>
  <c r="R18" i="10"/>
  <c r="Q18" i="10"/>
  <c r="P18" i="10"/>
  <c r="O18" i="10"/>
  <c r="M18" i="10"/>
  <c r="L18" i="10"/>
  <c r="K18" i="10"/>
  <c r="J18" i="10"/>
  <c r="I18" i="10"/>
  <c r="H18" i="10"/>
  <c r="G18" i="10"/>
  <c r="F18" i="10"/>
  <c r="E18" i="10"/>
  <c r="D18" i="10"/>
  <c r="C18" i="10"/>
  <c r="AI17" i="10"/>
  <c r="AH17" i="10"/>
  <c r="AG17" i="10"/>
  <c r="AF17" i="10"/>
  <c r="AE17" i="10"/>
  <c r="AD17" i="10"/>
  <c r="AC17" i="10"/>
  <c r="AB17" i="10"/>
  <c r="AA17" i="10"/>
  <c r="Z17" i="10"/>
  <c r="V17" i="10"/>
  <c r="U17" i="10"/>
  <c r="T17" i="10"/>
  <c r="S17" i="10"/>
  <c r="R17" i="10"/>
  <c r="Q17" i="10"/>
  <c r="P17" i="10"/>
  <c r="O17" i="10"/>
  <c r="M17" i="10"/>
  <c r="L17" i="10"/>
  <c r="K17" i="10"/>
  <c r="J17" i="10"/>
  <c r="I17" i="10"/>
  <c r="H17" i="10"/>
  <c r="G17" i="10"/>
  <c r="F17" i="10"/>
  <c r="E17" i="10"/>
  <c r="D17" i="10"/>
  <c r="C17" i="10"/>
  <c r="AI16" i="10"/>
  <c r="AH16" i="10"/>
  <c r="AG16" i="10"/>
  <c r="AF16" i="10"/>
  <c r="AE16" i="10"/>
  <c r="AD16" i="10"/>
  <c r="AC16" i="10"/>
  <c r="AB16" i="10"/>
  <c r="AA16" i="10"/>
  <c r="Z16" i="10"/>
  <c r="V16" i="10"/>
  <c r="U16" i="10"/>
  <c r="T16" i="10"/>
  <c r="S16" i="10"/>
  <c r="R16" i="10"/>
  <c r="Q16" i="10"/>
  <c r="P16" i="10"/>
  <c r="O16" i="10"/>
  <c r="M16" i="10"/>
  <c r="L16" i="10"/>
  <c r="K16" i="10"/>
  <c r="J16" i="10"/>
  <c r="I16" i="10"/>
  <c r="H16" i="10"/>
  <c r="G16" i="10"/>
  <c r="F16" i="10"/>
  <c r="E16" i="10"/>
  <c r="D16" i="10"/>
  <c r="C16" i="10"/>
  <c r="AI15" i="10"/>
  <c r="AH15" i="10"/>
  <c r="AG15" i="10"/>
  <c r="AF15" i="10"/>
  <c r="AE15" i="10"/>
  <c r="AD15" i="10"/>
  <c r="AC15" i="10"/>
  <c r="AB15" i="10"/>
  <c r="AA15" i="10"/>
  <c r="Z15" i="10"/>
  <c r="V15" i="10"/>
  <c r="U15" i="10"/>
  <c r="T15" i="10"/>
  <c r="S15" i="10"/>
  <c r="R15" i="10"/>
  <c r="Q15" i="10"/>
  <c r="P15" i="10"/>
  <c r="O15" i="10"/>
  <c r="M15" i="10"/>
  <c r="L15" i="10"/>
  <c r="K15" i="10"/>
  <c r="J15" i="10"/>
  <c r="I15" i="10"/>
  <c r="H15" i="10"/>
  <c r="G15" i="10"/>
  <c r="F15" i="10"/>
  <c r="E15" i="10"/>
  <c r="D15" i="10"/>
  <c r="C15" i="10"/>
  <c r="AI14" i="10"/>
  <c r="AH14" i="10"/>
  <c r="AG14" i="10"/>
  <c r="AF14" i="10"/>
  <c r="AE14" i="10"/>
  <c r="AD14" i="10"/>
  <c r="AC14" i="10"/>
  <c r="AB14" i="10"/>
  <c r="AA14" i="10"/>
  <c r="Z14" i="10"/>
  <c r="V14" i="10"/>
  <c r="U14" i="10"/>
  <c r="T14" i="10"/>
  <c r="S14" i="10"/>
  <c r="R14" i="10"/>
  <c r="Q14" i="10"/>
  <c r="P14" i="10"/>
  <c r="O14" i="10"/>
  <c r="M14" i="10"/>
  <c r="L14" i="10"/>
  <c r="K14" i="10"/>
  <c r="J14" i="10"/>
  <c r="I14" i="10"/>
  <c r="H14" i="10"/>
  <c r="G14" i="10"/>
  <c r="F14" i="10"/>
  <c r="E14" i="10"/>
  <c r="D14" i="10"/>
  <c r="C14" i="10"/>
  <c r="AI13" i="10"/>
  <c r="AH13" i="10"/>
  <c r="AG13" i="10"/>
  <c r="AF13" i="10"/>
  <c r="AE13" i="10"/>
  <c r="AD13" i="10"/>
  <c r="AC13" i="10"/>
  <c r="AB13" i="10"/>
  <c r="AA13" i="10"/>
  <c r="Z13" i="10"/>
  <c r="V13" i="10"/>
  <c r="U13" i="10"/>
  <c r="T13" i="10"/>
  <c r="S13" i="10"/>
  <c r="R13" i="10"/>
  <c r="Q13" i="10"/>
  <c r="P13" i="10"/>
  <c r="O13" i="10"/>
  <c r="M13" i="10"/>
  <c r="L13" i="10"/>
  <c r="K13" i="10"/>
  <c r="J13" i="10"/>
  <c r="I13" i="10"/>
  <c r="H13" i="10"/>
  <c r="G13" i="10"/>
  <c r="F13" i="10"/>
  <c r="E13" i="10"/>
  <c r="D13" i="10"/>
  <c r="C13" i="10"/>
  <c r="AI12" i="10"/>
  <c r="AH12" i="10"/>
  <c r="AG12" i="10"/>
  <c r="AF12" i="10"/>
  <c r="AE12" i="10"/>
  <c r="AD12" i="10"/>
  <c r="AC12" i="10"/>
  <c r="AB12" i="10"/>
  <c r="AA12" i="10"/>
  <c r="Z12" i="10"/>
  <c r="V12" i="10"/>
  <c r="U12" i="10"/>
  <c r="T12" i="10"/>
  <c r="S12" i="10"/>
  <c r="R12" i="10"/>
  <c r="Q12" i="10"/>
  <c r="P12" i="10"/>
  <c r="O12" i="10"/>
  <c r="M12" i="10"/>
  <c r="L12" i="10"/>
  <c r="K12" i="10"/>
  <c r="J12" i="10"/>
  <c r="I12" i="10"/>
  <c r="H12" i="10"/>
  <c r="G12" i="10"/>
  <c r="F12" i="10"/>
  <c r="E12" i="10"/>
  <c r="D12" i="10"/>
  <c r="C12" i="10"/>
  <c r="AI11" i="10"/>
  <c r="AH11" i="10"/>
  <c r="AG11" i="10"/>
  <c r="AF11" i="10"/>
  <c r="AE11" i="10"/>
  <c r="AD11" i="10"/>
  <c r="AC11" i="10"/>
  <c r="AB11" i="10"/>
  <c r="AA11" i="10"/>
  <c r="Z11" i="10"/>
  <c r="V11" i="10"/>
  <c r="U11" i="10"/>
  <c r="T11" i="10"/>
  <c r="S11" i="10"/>
  <c r="R11" i="10"/>
  <c r="Q11" i="10"/>
  <c r="P11" i="10"/>
  <c r="O11" i="10"/>
  <c r="M11" i="10"/>
  <c r="L11" i="10"/>
  <c r="K11" i="10"/>
  <c r="J11" i="10"/>
  <c r="I11" i="10"/>
  <c r="H11" i="10"/>
  <c r="G11" i="10"/>
  <c r="F11" i="10"/>
  <c r="E11" i="10"/>
  <c r="D11" i="10"/>
  <c r="C11" i="10"/>
  <c r="AI10" i="10"/>
  <c r="AH10" i="10"/>
  <c r="AG10" i="10"/>
  <c r="AF10" i="10"/>
  <c r="AE10" i="10"/>
  <c r="AD10" i="10"/>
  <c r="AC10" i="10"/>
  <c r="AB10" i="10"/>
  <c r="AA10" i="10"/>
  <c r="Z10" i="10"/>
  <c r="V10" i="10"/>
  <c r="U10" i="10"/>
  <c r="T10" i="10"/>
  <c r="S10" i="10"/>
  <c r="R10" i="10"/>
  <c r="Q10" i="10"/>
  <c r="P10" i="10"/>
  <c r="O10" i="10"/>
  <c r="M10" i="10"/>
  <c r="L10" i="10"/>
  <c r="K10" i="10"/>
  <c r="J10" i="10"/>
  <c r="I10" i="10"/>
  <c r="H10" i="10"/>
  <c r="G10" i="10"/>
  <c r="F10" i="10"/>
  <c r="E10" i="10"/>
  <c r="D10" i="10"/>
  <c r="C10" i="10"/>
  <c r="AI9" i="10"/>
  <c r="AH9" i="10"/>
  <c r="AG9" i="10"/>
  <c r="AF9" i="10"/>
  <c r="AE9" i="10"/>
  <c r="AD9" i="10"/>
  <c r="AC9" i="10"/>
  <c r="AB9" i="10"/>
  <c r="AA9" i="10"/>
  <c r="Z9" i="10"/>
  <c r="V9" i="10"/>
  <c r="U9" i="10"/>
  <c r="T9" i="10"/>
  <c r="S9" i="10"/>
  <c r="R9" i="10"/>
  <c r="Q9" i="10"/>
  <c r="P9" i="10"/>
  <c r="O9" i="10"/>
  <c r="M9" i="10"/>
  <c r="L9" i="10"/>
  <c r="K9" i="10"/>
  <c r="J9" i="10"/>
  <c r="I9" i="10"/>
  <c r="H9" i="10"/>
  <c r="G9" i="10"/>
  <c r="F9" i="10"/>
  <c r="E9" i="10"/>
  <c r="D9" i="10"/>
  <c r="C9" i="10"/>
  <c r="AI8" i="10"/>
  <c r="AH8" i="10"/>
  <c r="AG8" i="10"/>
  <c r="AF8" i="10"/>
  <c r="AE8" i="10"/>
  <c r="AD8" i="10"/>
  <c r="AC8" i="10"/>
  <c r="AB8" i="10"/>
  <c r="AA8" i="10"/>
  <c r="Z8" i="10"/>
  <c r="V8" i="10"/>
  <c r="U8" i="10"/>
  <c r="T8" i="10"/>
  <c r="S8" i="10"/>
  <c r="R8" i="10"/>
  <c r="Q8" i="10"/>
  <c r="P8" i="10"/>
  <c r="O8" i="10"/>
  <c r="M8" i="10"/>
  <c r="L8" i="10"/>
  <c r="K8" i="10"/>
  <c r="J8" i="10"/>
  <c r="I8" i="10"/>
  <c r="H8" i="10"/>
  <c r="G8" i="10"/>
  <c r="F8" i="10"/>
  <c r="E8" i="10"/>
  <c r="D8" i="10"/>
  <c r="C8" i="10"/>
  <c r="AI7" i="10"/>
  <c r="AH7" i="10"/>
  <c r="AG7" i="10"/>
  <c r="AF7" i="10"/>
  <c r="AE7" i="10"/>
  <c r="AD7" i="10"/>
  <c r="AC7" i="10"/>
  <c r="AB7" i="10"/>
  <c r="AA7" i="10"/>
  <c r="Z7" i="10"/>
  <c r="V7" i="10"/>
  <c r="U7" i="10"/>
  <c r="T7" i="10"/>
  <c r="S7" i="10"/>
  <c r="R7" i="10"/>
  <c r="Q7" i="10"/>
  <c r="P7" i="10"/>
  <c r="O7" i="10"/>
  <c r="M7" i="10"/>
  <c r="L7" i="10"/>
  <c r="K7" i="10"/>
  <c r="J7" i="10"/>
  <c r="I7" i="10"/>
  <c r="H7" i="10"/>
  <c r="G7" i="10"/>
  <c r="F7" i="10"/>
  <c r="E7" i="10"/>
  <c r="D7" i="10"/>
  <c r="C7" i="10"/>
  <c r="AI6" i="10"/>
  <c r="AH6" i="10"/>
  <c r="AG6" i="10"/>
  <c r="AF6" i="10"/>
  <c r="AE6" i="10"/>
  <c r="AD6" i="10"/>
  <c r="AC6" i="10"/>
  <c r="AB6" i="10"/>
  <c r="AA6" i="10"/>
  <c r="Z6" i="10"/>
  <c r="V6" i="10"/>
  <c r="U6" i="10"/>
  <c r="T6" i="10"/>
  <c r="S6" i="10"/>
  <c r="R6" i="10"/>
  <c r="Q6" i="10"/>
  <c r="P6" i="10"/>
  <c r="O6" i="10"/>
  <c r="M6" i="10"/>
  <c r="L6" i="10"/>
  <c r="K6" i="10"/>
  <c r="J6" i="10"/>
  <c r="I6" i="10"/>
  <c r="H6" i="10"/>
  <c r="G6" i="10"/>
  <c r="F6" i="10"/>
  <c r="E6" i="10"/>
  <c r="D6" i="10"/>
  <c r="C6" i="10"/>
  <c r="C105" i="9"/>
  <c r="D105" i="9"/>
  <c r="E105" i="9"/>
  <c r="F105" i="9"/>
  <c r="G105" i="9"/>
  <c r="H105" i="9"/>
  <c r="I105" i="9"/>
  <c r="J105" i="9"/>
  <c r="K105" i="9"/>
  <c r="L105" i="9"/>
  <c r="M105" i="9"/>
  <c r="O105" i="9"/>
  <c r="P105" i="9"/>
  <c r="Q105" i="9"/>
  <c r="R105" i="9"/>
  <c r="S105" i="9"/>
  <c r="T105" i="9"/>
  <c r="U105" i="9"/>
  <c r="V105" i="9"/>
  <c r="Z105" i="9"/>
  <c r="AA105" i="9"/>
  <c r="AB105" i="9"/>
  <c r="AC105" i="9"/>
  <c r="AD105" i="9"/>
  <c r="AE105" i="9"/>
  <c r="AF105" i="9"/>
  <c r="AG105" i="9"/>
  <c r="AH105" i="9"/>
  <c r="AI105" i="9"/>
  <c r="C106" i="9"/>
  <c r="D106" i="9"/>
  <c r="E106" i="9"/>
  <c r="F106" i="9"/>
  <c r="G106" i="9"/>
  <c r="H106" i="9"/>
  <c r="I106" i="9"/>
  <c r="J106" i="9"/>
  <c r="K106" i="9"/>
  <c r="L106" i="9"/>
  <c r="M106" i="9"/>
  <c r="O106" i="9"/>
  <c r="P106" i="9"/>
  <c r="Q106" i="9"/>
  <c r="R106" i="9"/>
  <c r="S106" i="9"/>
  <c r="T106" i="9"/>
  <c r="U106" i="9"/>
  <c r="V106" i="9"/>
  <c r="Z106" i="9"/>
  <c r="AA106" i="9"/>
  <c r="AB106" i="9"/>
  <c r="AC106" i="9"/>
  <c r="AD106" i="9"/>
  <c r="AE106" i="9"/>
  <c r="AF106" i="9"/>
  <c r="AG106" i="9"/>
  <c r="AH106" i="9"/>
  <c r="AI106" i="9"/>
  <c r="C107" i="9"/>
  <c r="D107" i="9"/>
  <c r="E107" i="9"/>
  <c r="F107" i="9"/>
  <c r="G107" i="9"/>
  <c r="H107" i="9"/>
  <c r="I107" i="9"/>
  <c r="J107" i="9"/>
  <c r="K107" i="9"/>
  <c r="L107" i="9"/>
  <c r="M107" i="9"/>
  <c r="O107" i="9"/>
  <c r="P107" i="9"/>
  <c r="Q107" i="9"/>
  <c r="R107" i="9"/>
  <c r="S107" i="9"/>
  <c r="T107" i="9"/>
  <c r="U107" i="9"/>
  <c r="V107" i="9"/>
  <c r="Z107" i="9"/>
  <c r="AA107" i="9"/>
  <c r="AB107" i="9"/>
  <c r="AC107" i="9"/>
  <c r="AD107" i="9"/>
  <c r="AE107" i="9"/>
  <c r="AF107" i="9"/>
  <c r="AG107" i="9"/>
  <c r="AH107" i="9"/>
  <c r="AI107" i="9"/>
  <c r="C108" i="9"/>
  <c r="D108" i="9"/>
  <c r="E108" i="9"/>
  <c r="F108" i="9"/>
  <c r="G108" i="9"/>
  <c r="H108" i="9"/>
  <c r="I108" i="9"/>
  <c r="J108" i="9"/>
  <c r="K108" i="9"/>
  <c r="L108" i="9"/>
  <c r="M108" i="9"/>
  <c r="O108" i="9"/>
  <c r="P108" i="9"/>
  <c r="Q108" i="9"/>
  <c r="R108" i="9"/>
  <c r="S108" i="9"/>
  <c r="T108" i="9"/>
  <c r="U108" i="9"/>
  <c r="V108" i="9"/>
  <c r="Z108" i="9"/>
  <c r="AA108" i="9"/>
  <c r="AB108" i="9"/>
  <c r="AC108" i="9"/>
  <c r="AD108" i="9"/>
  <c r="AE108" i="9"/>
  <c r="AF108" i="9"/>
  <c r="AG108" i="9"/>
  <c r="AH108" i="9"/>
  <c r="AI108" i="9"/>
  <c r="C109" i="9"/>
  <c r="D109" i="9"/>
  <c r="E109" i="9"/>
  <c r="F109" i="9"/>
  <c r="G109" i="9"/>
  <c r="H109" i="9"/>
  <c r="I109" i="9"/>
  <c r="J109" i="9"/>
  <c r="K109" i="9"/>
  <c r="L109" i="9"/>
  <c r="M109" i="9"/>
  <c r="O109" i="9"/>
  <c r="P109" i="9"/>
  <c r="Q109" i="9"/>
  <c r="R109" i="9"/>
  <c r="S109" i="9"/>
  <c r="T109" i="9"/>
  <c r="U109" i="9"/>
  <c r="V109" i="9"/>
  <c r="Z109" i="9"/>
  <c r="AA109" i="9"/>
  <c r="AB109" i="9"/>
  <c r="AC109" i="9"/>
  <c r="AD109" i="9"/>
  <c r="AE109" i="9"/>
  <c r="AF109" i="9"/>
  <c r="AG109" i="9"/>
  <c r="AH109" i="9"/>
  <c r="AI109" i="9"/>
  <c r="C110" i="9"/>
  <c r="D110" i="9"/>
  <c r="E110" i="9"/>
  <c r="F110" i="9"/>
  <c r="G110" i="9"/>
  <c r="H110" i="9"/>
  <c r="I110" i="9"/>
  <c r="J110" i="9"/>
  <c r="K110" i="9"/>
  <c r="L110" i="9"/>
  <c r="M110" i="9"/>
  <c r="O110" i="9"/>
  <c r="P110" i="9"/>
  <c r="Q110" i="9"/>
  <c r="R110" i="9"/>
  <c r="S110" i="9"/>
  <c r="T110" i="9"/>
  <c r="U110" i="9"/>
  <c r="V110" i="9"/>
  <c r="Z110" i="9"/>
  <c r="AA110" i="9"/>
  <c r="AB110" i="9"/>
  <c r="AC110" i="9"/>
  <c r="AD110" i="9"/>
  <c r="AE110" i="9"/>
  <c r="AF110" i="9"/>
  <c r="AG110" i="9"/>
  <c r="AH110" i="9"/>
  <c r="AI110" i="9"/>
  <c r="C111" i="9"/>
  <c r="D111" i="9"/>
  <c r="E111" i="9"/>
  <c r="F111" i="9"/>
  <c r="G111" i="9"/>
  <c r="H111" i="9"/>
  <c r="I111" i="9"/>
  <c r="J111" i="9"/>
  <c r="K111" i="9"/>
  <c r="L111" i="9"/>
  <c r="M111" i="9"/>
  <c r="O111" i="9"/>
  <c r="P111" i="9"/>
  <c r="Q111" i="9"/>
  <c r="R111" i="9"/>
  <c r="S111" i="9"/>
  <c r="T111" i="9"/>
  <c r="U111" i="9"/>
  <c r="V111" i="9"/>
  <c r="Z111" i="9"/>
  <c r="AA111" i="9"/>
  <c r="AB111" i="9"/>
  <c r="AC111" i="9"/>
  <c r="AD111" i="9"/>
  <c r="AE111" i="9"/>
  <c r="AF111" i="9"/>
  <c r="AG111" i="9"/>
  <c r="AH111" i="9"/>
  <c r="AI111" i="9"/>
  <c r="C112" i="9"/>
  <c r="D112" i="9"/>
  <c r="E112" i="9"/>
  <c r="F112" i="9"/>
  <c r="G112" i="9"/>
  <c r="H112" i="9"/>
  <c r="I112" i="9"/>
  <c r="J112" i="9"/>
  <c r="K112" i="9"/>
  <c r="L112" i="9"/>
  <c r="M112" i="9"/>
  <c r="O112" i="9"/>
  <c r="P112" i="9"/>
  <c r="Q112" i="9"/>
  <c r="R112" i="9"/>
  <c r="S112" i="9"/>
  <c r="T112" i="9"/>
  <c r="U112" i="9"/>
  <c r="V112" i="9"/>
  <c r="Z112" i="9"/>
  <c r="AA112" i="9"/>
  <c r="AB112" i="9"/>
  <c r="AC112" i="9"/>
  <c r="AD112" i="9"/>
  <c r="AE112" i="9"/>
  <c r="AF112" i="9"/>
  <c r="AG112" i="9"/>
  <c r="AH112" i="9"/>
  <c r="AI112" i="9"/>
  <c r="C113" i="9"/>
  <c r="D113" i="9"/>
  <c r="E113" i="9"/>
  <c r="F113" i="9"/>
  <c r="G113" i="9"/>
  <c r="H113" i="9"/>
  <c r="I113" i="9"/>
  <c r="J113" i="9"/>
  <c r="K113" i="9"/>
  <c r="L113" i="9"/>
  <c r="M113" i="9"/>
  <c r="O113" i="9"/>
  <c r="P113" i="9"/>
  <c r="Q113" i="9"/>
  <c r="R113" i="9"/>
  <c r="S113" i="9"/>
  <c r="T113" i="9"/>
  <c r="U113" i="9"/>
  <c r="V113" i="9"/>
  <c r="Z113" i="9"/>
  <c r="AA113" i="9"/>
  <c r="AB113" i="9"/>
  <c r="AC113" i="9"/>
  <c r="AD113" i="9"/>
  <c r="AE113" i="9"/>
  <c r="AF113" i="9"/>
  <c r="AG113" i="9"/>
  <c r="AH113" i="9"/>
  <c r="AI113" i="9"/>
  <c r="C114" i="9"/>
  <c r="D114" i="9"/>
  <c r="E114" i="9"/>
  <c r="F114" i="9"/>
  <c r="G114" i="9"/>
  <c r="H114" i="9"/>
  <c r="I114" i="9"/>
  <c r="J114" i="9"/>
  <c r="K114" i="9"/>
  <c r="L114" i="9"/>
  <c r="M114" i="9"/>
  <c r="O114" i="9"/>
  <c r="P114" i="9"/>
  <c r="Q114" i="9"/>
  <c r="R114" i="9"/>
  <c r="S114" i="9"/>
  <c r="T114" i="9"/>
  <c r="U114" i="9"/>
  <c r="V114" i="9"/>
  <c r="Z114" i="9"/>
  <c r="AA114" i="9"/>
  <c r="AB114" i="9"/>
  <c r="AC114" i="9"/>
  <c r="AD114" i="9"/>
  <c r="AE114" i="9"/>
  <c r="AF114" i="9"/>
  <c r="AG114" i="9"/>
  <c r="AH114" i="9"/>
  <c r="AI114" i="9"/>
  <c r="C115" i="9"/>
  <c r="D115" i="9"/>
  <c r="E115" i="9"/>
  <c r="F115" i="9"/>
  <c r="G115" i="9"/>
  <c r="H115" i="9"/>
  <c r="I115" i="9"/>
  <c r="J115" i="9"/>
  <c r="K115" i="9"/>
  <c r="L115" i="9"/>
  <c r="M115" i="9"/>
  <c r="O115" i="9"/>
  <c r="P115" i="9"/>
  <c r="Q115" i="9"/>
  <c r="R115" i="9"/>
  <c r="S115" i="9"/>
  <c r="T115" i="9"/>
  <c r="U115" i="9"/>
  <c r="V115" i="9"/>
  <c r="Z115" i="9"/>
  <c r="AA115" i="9"/>
  <c r="AB115" i="9"/>
  <c r="AC115" i="9"/>
  <c r="AD115" i="9"/>
  <c r="AE115" i="9"/>
  <c r="AF115" i="9"/>
  <c r="AG115" i="9"/>
  <c r="AH115" i="9"/>
  <c r="AI115" i="9"/>
  <c r="C116" i="9"/>
  <c r="D116" i="9"/>
  <c r="E116" i="9"/>
  <c r="F116" i="9"/>
  <c r="G116" i="9"/>
  <c r="H116" i="9"/>
  <c r="I116" i="9"/>
  <c r="J116" i="9"/>
  <c r="K116" i="9"/>
  <c r="L116" i="9"/>
  <c r="M116" i="9"/>
  <c r="O116" i="9"/>
  <c r="P116" i="9"/>
  <c r="Q116" i="9"/>
  <c r="R116" i="9"/>
  <c r="S116" i="9"/>
  <c r="T116" i="9"/>
  <c r="U116" i="9"/>
  <c r="V116" i="9"/>
  <c r="Z116" i="9"/>
  <c r="AA116" i="9"/>
  <c r="AB116" i="9"/>
  <c r="AC116" i="9"/>
  <c r="AD116" i="9"/>
  <c r="AE116" i="9"/>
  <c r="AF116" i="9"/>
  <c r="AG116" i="9"/>
  <c r="AH116" i="9"/>
  <c r="AI116" i="9"/>
  <c r="C117" i="9"/>
  <c r="D117" i="9"/>
  <c r="E117" i="9"/>
  <c r="F117" i="9"/>
  <c r="G117" i="9"/>
  <c r="H117" i="9"/>
  <c r="I117" i="9"/>
  <c r="J117" i="9"/>
  <c r="K117" i="9"/>
  <c r="L117" i="9"/>
  <c r="M117" i="9"/>
  <c r="O117" i="9"/>
  <c r="P117" i="9"/>
  <c r="Q117" i="9"/>
  <c r="R117" i="9"/>
  <c r="S117" i="9"/>
  <c r="T117" i="9"/>
  <c r="U117" i="9"/>
  <c r="V117" i="9"/>
  <c r="Z117" i="9"/>
  <c r="AA117" i="9"/>
  <c r="AB117" i="9"/>
  <c r="AC117" i="9"/>
  <c r="AD117" i="9"/>
  <c r="AE117" i="9"/>
  <c r="AF117" i="9"/>
  <c r="AG117" i="9"/>
  <c r="AH117" i="9"/>
  <c r="AI117" i="9"/>
  <c r="C118" i="9"/>
  <c r="D118" i="9"/>
  <c r="E118" i="9"/>
  <c r="F118" i="9"/>
  <c r="G118" i="9"/>
  <c r="H118" i="9"/>
  <c r="I118" i="9"/>
  <c r="J118" i="9"/>
  <c r="K118" i="9"/>
  <c r="L118" i="9"/>
  <c r="M118" i="9"/>
  <c r="O118" i="9"/>
  <c r="P118" i="9"/>
  <c r="Q118" i="9"/>
  <c r="R118" i="9"/>
  <c r="S118" i="9"/>
  <c r="T118" i="9"/>
  <c r="U118" i="9"/>
  <c r="V118" i="9"/>
  <c r="Z118" i="9"/>
  <c r="AA118" i="9"/>
  <c r="AB118" i="9"/>
  <c r="AC118" i="9"/>
  <c r="AD118" i="9"/>
  <c r="AE118" i="9"/>
  <c r="AF118" i="9"/>
  <c r="AG118" i="9"/>
  <c r="AH118" i="9"/>
  <c r="AI118" i="9"/>
  <c r="C119" i="9"/>
  <c r="D119" i="9"/>
  <c r="E119" i="9"/>
  <c r="F119" i="9"/>
  <c r="G119" i="9"/>
  <c r="H119" i="9"/>
  <c r="I119" i="9"/>
  <c r="J119" i="9"/>
  <c r="K119" i="9"/>
  <c r="L119" i="9"/>
  <c r="M119" i="9"/>
  <c r="O119" i="9"/>
  <c r="P119" i="9"/>
  <c r="Q119" i="9"/>
  <c r="R119" i="9"/>
  <c r="S119" i="9"/>
  <c r="T119" i="9"/>
  <c r="U119" i="9"/>
  <c r="V119" i="9"/>
  <c r="Z119" i="9"/>
  <c r="AA119" i="9"/>
  <c r="AB119" i="9"/>
  <c r="AC119" i="9"/>
  <c r="AD119" i="9"/>
  <c r="AE119" i="9"/>
  <c r="AF119" i="9"/>
  <c r="AG119" i="9"/>
  <c r="AH119" i="9"/>
  <c r="AI119" i="9"/>
  <c r="C120" i="9"/>
  <c r="D120" i="9"/>
  <c r="E120" i="9"/>
  <c r="F120" i="9"/>
  <c r="G120" i="9"/>
  <c r="H120" i="9"/>
  <c r="I120" i="9"/>
  <c r="J120" i="9"/>
  <c r="K120" i="9"/>
  <c r="L120" i="9"/>
  <c r="M120" i="9"/>
  <c r="O120" i="9"/>
  <c r="P120" i="9"/>
  <c r="Q120" i="9"/>
  <c r="R120" i="9"/>
  <c r="S120" i="9"/>
  <c r="T120" i="9"/>
  <c r="U120" i="9"/>
  <c r="V120" i="9"/>
  <c r="Z120" i="9"/>
  <c r="AA120" i="9"/>
  <c r="AB120" i="9"/>
  <c r="AC120" i="9"/>
  <c r="AD120" i="9"/>
  <c r="AE120" i="9"/>
  <c r="AF120" i="9"/>
  <c r="AG120" i="9"/>
  <c r="AH120" i="9"/>
  <c r="AI120" i="9"/>
  <c r="C121" i="9"/>
  <c r="D121" i="9"/>
  <c r="E121" i="9"/>
  <c r="F121" i="9"/>
  <c r="G121" i="9"/>
  <c r="H121" i="9"/>
  <c r="I121" i="9"/>
  <c r="J121" i="9"/>
  <c r="K121" i="9"/>
  <c r="L121" i="9"/>
  <c r="M121" i="9"/>
  <c r="O121" i="9"/>
  <c r="P121" i="9"/>
  <c r="Q121" i="9"/>
  <c r="R121" i="9"/>
  <c r="S121" i="9"/>
  <c r="T121" i="9"/>
  <c r="U121" i="9"/>
  <c r="V121" i="9"/>
  <c r="Z121" i="9"/>
  <c r="AA121" i="9"/>
  <c r="AB121" i="9"/>
  <c r="AC121" i="9"/>
  <c r="AD121" i="9"/>
  <c r="AE121" i="9"/>
  <c r="AF121" i="9"/>
  <c r="AG121" i="9"/>
  <c r="AH121" i="9"/>
  <c r="AI121" i="9"/>
  <c r="C122" i="9"/>
  <c r="D122" i="9"/>
  <c r="E122" i="9"/>
  <c r="F122" i="9"/>
  <c r="G122" i="9"/>
  <c r="H122" i="9"/>
  <c r="I122" i="9"/>
  <c r="J122" i="9"/>
  <c r="K122" i="9"/>
  <c r="L122" i="9"/>
  <c r="M122" i="9"/>
  <c r="O122" i="9"/>
  <c r="P122" i="9"/>
  <c r="Q122" i="9"/>
  <c r="R122" i="9"/>
  <c r="S122" i="9"/>
  <c r="T122" i="9"/>
  <c r="U122" i="9"/>
  <c r="V122" i="9"/>
  <c r="Z122" i="9"/>
  <c r="AA122" i="9"/>
  <c r="AB122" i="9"/>
  <c r="AC122" i="9"/>
  <c r="AD122" i="9"/>
  <c r="AE122" i="9"/>
  <c r="AF122" i="9"/>
  <c r="AG122" i="9"/>
  <c r="AH122" i="9"/>
  <c r="AI122" i="9"/>
  <c r="C123" i="9"/>
  <c r="D123" i="9"/>
  <c r="E123" i="9"/>
  <c r="F123" i="9"/>
  <c r="G123" i="9"/>
  <c r="H123" i="9"/>
  <c r="I123" i="9"/>
  <c r="J123" i="9"/>
  <c r="K123" i="9"/>
  <c r="L123" i="9"/>
  <c r="M123" i="9"/>
  <c r="O123" i="9"/>
  <c r="P123" i="9"/>
  <c r="Q123" i="9"/>
  <c r="R123" i="9"/>
  <c r="S123" i="9"/>
  <c r="T123" i="9"/>
  <c r="U123" i="9"/>
  <c r="V123" i="9"/>
  <c r="Z123" i="9"/>
  <c r="AA123" i="9"/>
  <c r="AB123" i="9"/>
  <c r="AC123" i="9"/>
  <c r="AD123" i="9"/>
  <c r="AE123" i="9"/>
  <c r="AF123" i="9"/>
  <c r="AG123" i="9"/>
  <c r="AH123" i="9"/>
  <c r="AI123" i="9"/>
  <c r="C124" i="9"/>
  <c r="D124" i="9"/>
  <c r="E124" i="9"/>
  <c r="F124" i="9"/>
  <c r="G124" i="9"/>
  <c r="H124" i="9"/>
  <c r="I124" i="9"/>
  <c r="J124" i="9"/>
  <c r="K124" i="9"/>
  <c r="L124" i="9"/>
  <c r="M124" i="9"/>
  <c r="O124" i="9"/>
  <c r="P124" i="9"/>
  <c r="Q124" i="9"/>
  <c r="R124" i="9"/>
  <c r="S124" i="9"/>
  <c r="T124" i="9"/>
  <c r="U124" i="9"/>
  <c r="V124" i="9"/>
  <c r="Z124" i="9"/>
  <c r="AA124" i="9"/>
  <c r="AB124" i="9"/>
  <c r="AC124" i="9"/>
  <c r="AD124" i="9"/>
  <c r="AE124" i="9"/>
  <c r="AF124" i="9"/>
  <c r="AG124" i="9"/>
  <c r="AH124" i="9"/>
  <c r="AI124" i="9"/>
  <c r="C125" i="9"/>
  <c r="D125" i="9"/>
  <c r="E125" i="9"/>
  <c r="F125" i="9"/>
  <c r="G125" i="9"/>
  <c r="H125" i="9"/>
  <c r="I125" i="9"/>
  <c r="J125" i="9"/>
  <c r="K125" i="9"/>
  <c r="L125" i="9"/>
  <c r="M125" i="9"/>
  <c r="O125" i="9"/>
  <c r="P125" i="9"/>
  <c r="Q125" i="9"/>
  <c r="R125" i="9"/>
  <c r="S125" i="9"/>
  <c r="T125" i="9"/>
  <c r="U125" i="9"/>
  <c r="V125" i="9"/>
  <c r="Z125" i="9"/>
  <c r="AA125" i="9"/>
  <c r="AB125" i="9"/>
  <c r="AC125" i="9"/>
  <c r="AD125" i="9"/>
  <c r="AE125" i="9"/>
  <c r="AF125" i="9"/>
  <c r="AG125" i="9"/>
  <c r="AH125" i="9"/>
  <c r="AI125" i="9"/>
  <c r="C126" i="9"/>
  <c r="D126" i="9"/>
  <c r="E126" i="9"/>
  <c r="F126" i="9"/>
  <c r="G126" i="9"/>
  <c r="H126" i="9"/>
  <c r="I126" i="9"/>
  <c r="J126" i="9"/>
  <c r="K126" i="9"/>
  <c r="L126" i="9"/>
  <c r="M126" i="9"/>
  <c r="O126" i="9"/>
  <c r="P126" i="9"/>
  <c r="Q126" i="9"/>
  <c r="R126" i="9"/>
  <c r="S126" i="9"/>
  <c r="T126" i="9"/>
  <c r="U126" i="9"/>
  <c r="V126" i="9"/>
  <c r="Z126" i="9"/>
  <c r="AA126" i="9"/>
  <c r="AB126" i="9"/>
  <c r="AC126" i="9"/>
  <c r="AD126" i="9"/>
  <c r="AE126" i="9"/>
  <c r="AF126" i="9"/>
  <c r="AG126" i="9"/>
  <c r="AH126" i="9"/>
  <c r="AI126" i="9"/>
  <c r="C127" i="9"/>
  <c r="D127" i="9"/>
  <c r="E127" i="9"/>
  <c r="F127" i="9"/>
  <c r="G127" i="9"/>
  <c r="H127" i="9"/>
  <c r="I127" i="9"/>
  <c r="J127" i="9"/>
  <c r="K127" i="9"/>
  <c r="L127" i="9"/>
  <c r="M127" i="9"/>
  <c r="O127" i="9"/>
  <c r="P127" i="9"/>
  <c r="Q127" i="9"/>
  <c r="R127" i="9"/>
  <c r="S127" i="9"/>
  <c r="T127" i="9"/>
  <c r="U127" i="9"/>
  <c r="V127" i="9"/>
  <c r="Z127" i="9"/>
  <c r="AA127" i="9"/>
  <c r="AB127" i="9"/>
  <c r="AC127" i="9"/>
  <c r="AD127" i="9"/>
  <c r="AE127" i="9"/>
  <c r="AF127" i="9"/>
  <c r="AG127" i="9"/>
  <c r="AH127" i="9"/>
  <c r="AI127" i="9"/>
  <c r="C128" i="9"/>
  <c r="D128" i="9"/>
  <c r="E128" i="9"/>
  <c r="F128" i="9"/>
  <c r="G128" i="9"/>
  <c r="H128" i="9"/>
  <c r="I128" i="9"/>
  <c r="J128" i="9"/>
  <c r="K128" i="9"/>
  <c r="L128" i="9"/>
  <c r="M128" i="9"/>
  <c r="O128" i="9"/>
  <c r="P128" i="9"/>
  <c r="Q128" i="9"/>
  <c r="R128" i="9"/>
  <c r="S128" i="9"/>
  <c r="T128" i="9"/>
  <c r="U128" i="9"/>
  <c r="V128" i="9"/>
  <c r="Z128" i="9"/>
  <c r="AA128" i="9"/>
  <c r="AB128" i="9"/>
  <c r="AC128" i="9"/>
  <c r="AD128" i="9"/>
  <c r="AE128" i="9"/>
  <c r="AF128" i="9"/>
  <c r="AG128" i="9"/>
  <c r="AH128" i="9"/>
  <c r="AI128" i="9"/>
  <c r="C129" i="9"/>
  <c r="D129" i="9"/>
  <c r="E129" i="9"/>
  <c r="F129" i="9"/>
  <c r="G129" i="9"/>
  <c r="H129" i="9"/>
  <c r="I129" i="9"/>
  <c r="J129" i="9"/>
  <c r="K129" i="9"/>
  <c r="L129" i="9"/>
  <c r="M129" i="9"/>
  <c r="O129" i="9"/>
  <c r="P129" i="9"/>
  <c r="Q129" i="9"/>
  <c r="R129" i="9"/>
  <c r="S129" i="9"/>
  <c r="T129" i="9"/>
  <c r="U129" i="9"/>
  <c r="V129" i="9"/>
  <c r="Z129" i="9"/>
  <c r="AA129" i="9"/>
  <c r="AB129" i="9"/>
  <c r="AC129" i="9"/>
  <c r="AD129" i="9"/>
  <c r="AE129" i="9"/>
  <c r="AF129" i="9"/>
  <c r="AG129" i="9"/>
  <c r="AH129" i="9"/>
  <c r="AI129" i="9"/>
  <c r="C130" i="9"/>
  <c r="D130" i="9"/>
  <c r="E130" i="9"/>
  <c r="F130" i="9"/>
  <c r="G130" i="9"/>
  <c r="H130" i="9"/>
  <c r="I130" i="9"/>
  <c r="J130" i="9"/>
  <c r="K130" i="9"/>
  <c r="L130" i="9"/>
  <c r="M130" i="9"/>
  <c r="O130" i="9"/>
  <c r="P130" i="9"/>
  <c r="Q130" i="9"/>
  <c r="R130" i="9"/>
  <c r="S130" i="9"/>
  <c r="T130" i="9"/>
  <c r="U130" i="9"/>
  <c r="V130" i="9"/>
  <c r="Z130" i="9"/>
  <c r="AA130" i="9"/>
  <c r="AB130" i="9"/>
  <c r="AC130" i="9"/>
  <c r="AD130" i="9"/>
  <c r="AE130" i="9"/>
  <c r="AF130" i="9"/>
  <c r="AG130" i="9"/>
  <c r="AH130" i="9"/>
  <c r="AI130" i="9"/>
  <c r="C131" i="9"/>
  <c r="D131" i="9"/>
  <c r="E131" i="9"/>
  <c r="F131" i="9"/>
  <c r="G131" i="9"/>
  <c r="H131" i="9"/>
  <c r="I131" i="9"/>
  <c r="J131" i="9"/>
  <c r="K131" i="9"/>
  <c r="L131" i="9"/>
  <c r="M131" i="9"/>
  <c r="O131" i="9"/>
  <c r="P131" i="9"/>
  <c r="Q131" i="9"/>
  <c r="R131" i="9"/>
  <c r="S131" i="9"/>
  <c r="T131" i="9"/>
  <c r="U131" i="9"/>
  <c r="V131" i="9"/>
  <c r="Z131" i="9"/>
  <c r="AA131" i="9"/>
  <c r="AB131" i="9"/>
  <c r="AC131" i="9"/>
  <c r="AD131" i="9"/>
  <c r="AE131" i="9"/>
  <c r="AF131" i="9"/>
  <c r="AG131" i="9"/>
  <c r="AH131" i="9"/>
  <c r="AI131" i="9"/>
  <c r="C132" i="9"/>
  <c r="D132" i="9"/>
  <c r="E132" i="9"/>
  <c r="F132" i="9"/>
  <c r="G132" i="9"/>
  <c r="H132" i="9"/>
  <c r="I132" i="9"/>
  <c r="J132" i="9"/>
  <c r="K132" i="9"/>
  <c r="L132" i="9"/>
  <c r="M132" i="9"/>
  <c r="O132" i="9"/>
  <c r="P132" i="9"/>
  <c r="Q132" i="9"/>
  <c r="R132" i="9"/>
  <c r="S132" i="9"/>
  <c r="T132" i="9"/>
  <c r="U132" i="9"/>
  <c r="V132" i="9"/>
  <c r="Z132" i="9"/>
  <c r="AA132" i="9"/>
  <c r="AB132" i="9"/>
  <c r="AC132" i="9"/>
  <c r="AD132" i="9"/>
  <c r="AE132" i="9"/>
  <c r="AF132" i="9"/>
  <c r="AG132" i="9"/>
  <c r="AH132" i="9"/>
  <c r="AI132" i="9"/>
  <c r="C133" i="9"/>
  <c r="D133" i="9"/>
  <c r="E133" i="9"/>
  <c r="F133" i="9"/>
  <c r="G133" i="9"/>
  <c r="H133" i="9"/>
  <c r="I133" i="9"/>
  <c r="J133" i="9"/>
  <c r="K133" i="9"/>
  <c r="L133" i="9"/>
  <c r="M133" i="9"/>
  <c r="O133" i="9"/>
  <c r="P133" i="9"/>
  <c r="Q133" i="9"/>
  <c r="R133" i="9"/>
  <c r="S133" i="9"/>
  <c r="T133" i="9"/>
  <c r="U133" i="9"/>
  <c r="V133" i="9"/>
  <c r="Z133" i="9"/>
  <c r="AA133" i="9"/>
  <c r="AB133" i="9"/>
  <c r="AC133" i="9"/>
  <c r="AD133" i="9"/>
  <c r="AE133" i="9"/>
  <c r="AF133" i="9"/>
  <c r="AG133" i="9"/>
  <c r="AH133" i="9"/>
  <c r="AI133" i="9"/>
  <c r="C134" i="9"/>
  <c r="D134" i="9"/>
  <c r="E134" i="9"/>
  <c r="F134" i="9"/>
  <c r="G134" i="9"/>
  <c r="H134" i="9"/>
  <c r="I134" i="9"/>
  <c r="J134" i="9"/>
  <c r="K134" i="9"/>
  <c r="L134" i="9"/>
  <c r="M134" i="9"/>
  <c r="O134" i="9"/>
  <c r="P134" i="9"/>
  <c r="Q134" i="9"/>
  <c r="R134" i="9"/>
  <c r="S134" i="9"/>
  <c r="T134" i="9"/>
  <c r="U134" i="9"/>
  <c r="V134" i="9"/>
  <c r="Z134" i="9"/>
  <c r="AA134" i="9"/>
  <c r="AB134" i="9"/>
  <c r="AC134" i="9"/>
  <c r="AD134" i="9"/>
  <c r="AE134" i="9"/>
  <c r="AF134" i="9"/>
  <c r="AG134" i="9"/>
  <c r="AH134" i="9"/>
  <c r="AI134" i="9"/>
  <c r="C135" i="9"/>
  <c r="D135" i="9"/>
  <c r="E135" i="9"/>
  <c r="F135" i="9"/>
  <c r="G135" i="9"/>
  <c r="H135" i="9"/>
  <c r="I135" i="9"/>
  <c r="J135" i="9"/>
  <c r="K135" i="9"/>
  <c r="L135" i="9"/>
  <c r="M135" i="9"/>
  <c r="O135" i="9"/>
  <c r="P135" i="9"/>
  <c r="Q135" i="9"/>
  <c r="R135" i="9"/>
  <c r="S135" i="9"/>
  <c r="T135" i="9"/>
  <c r="U135" i="9"/>
  <c r="V135" i="9"/>
  <c r="Z135" i="9"/>
  <c r="AA135" i="9"/>
  <c r="AB135" i="9"/>
  <c r="AC135" i="9"/>
  <c r="AD135" i="9"/>
  <c r="AE135" i="9"/>
  <c r="AF135" i="9"/>
  <c r="AG135" i="9"/>
  <c r="AH135" i="9"/>
  <c r="AI135" i="9"/>
  <c r="C136" i="9"/>
  <c r="D136" i="9"/>
  <c r="E136" i="9"/>
  <c r="F136" i="9"/>
  <c r="G136" i="9"/>
  <c r="H136" i="9"/>
  <c r="I136" i="9"/>
  <c r="J136" i="9"/>
  <c r="K136" i="9"/>
  <c r="L136" i="9"/>
  <c r="M136" i="9"/>
  <c r="O136" i="9"/>
  <c r="P136" i="9"/>
  <c r="Q136" i="9"/>
  <c r="R136" i="9"/>
  <c r="S136" i="9"/>
  <c r="T136" i="9"/>
  <c r="U136" i="9"/>
  <c r="V136" i="9"/>
  <c r="Z136" i="9"/>
  <c r="AA136" i="9"/>
  <c r="AB136" i="9"/>
  <c r="AC136" i="9"/>
  <c r="AD136" i="9"/>
  <c r="AE136" i="9"/>
  <c r="AF136" i="9"/>
  <c r="AG136" i="9"/>
  <c r="AH136" i="9"/>
  <c r="AI136" i="9"/>
  <c r="C137" i="9"/>
  <c r="D137" i="9"/>
  <c r="E137" i="9"/>
  <c r="F137" i="9"/>
  <c r="G137" i="9"/>
  <c r="H137" i="9"/>
  <c r="I137" i="9"/>
  <c r="J137" i="9"/>
  <c r="K137" i="9"/>
  <c r="L137" i="9"/>
  <c r="M137" i="9"/>
  <c r="P137" i="9"/>
  <c r="Q137" i="9"/>
  <c r="R137" i="9"/>
  <c r="S137" i="9"/>
  <c r="T137" i="9"/>
  <c r="U137" i="9"/>
  <c r="V137" i="9"/>
  <c r="Z137" i="9"/>
  <c r="AA137" i="9"/>
  <c r="AB137" i="9"/>
  <c r="AC137" i="9"/>
  <c r="AD137" i="9"/>
  <c r="AE137" i="9"/>
  <c r="AF137" i="9"/>
  <c r="AG137" i="9"/>
  <c r="AH137" i="9"/>
  <c r="AI137" i="9"/>
  <c r="D138" i="9"/>
  <c r="F138" i="9"/>
  <c r="G138" i="9"/>
  <c r="H138" i="9"/>
  <c r="I138" i="9"/>
  <c r="J138" i="9"/>
  <c r="K138" i="9"/>
  <c r="L138" i="9"/>
  <c r="M138" i="9"/>
  <c r="P138" i="9"/>
  <c r="Q138" i="9"/>
  <c r="R138" i="9"/>
  <c r="S138" i="9"/>
  <c r="T138" i="9"/>
  <c r="U138" i="9"/>
  <c r="V138" i="9"/>
  <c r="Z138" i="9"/>
  <c r="AA138" i="9"/>
  <c r="AB138" i="9"/>
  <c r="AC138" i="9"/>
  <c r="AD138" i="9"/>
  <c r="AE138" i="9"/>
  <c r="AF138" i="9"/>
  <c r="AG138" i="9"/>
  <c r="AH138" i="9"/>
  <c r="AI138" i="9"/>
  <c r="D139" i="9"/>
  <c r="F139" i="9"/>
  <c r="G139" i="9"/>
  <c r="H139" i="9"/>
  <c r="I139" i="9"/>
  <c r="J139" i="9"/>
  <c r="K139" i="9"/>
  <c r="L139" i="9"/>
  <c r="M139" i="9"/>
  <c r="P139" i="9"/>
  <c r="Q139" i="9"/>
  <c r="R139" i="9"/>
  <c r="S139" i="9"/>
  <c r="T139" i="9"/>
  <c r="U139" i="9"/>
  <c r="V139" i="9"/>
  <c r="Z139" i="9"/>
  <c r="AA139" i="9"/>
  <c r="AB139" i="9"/>
  <c r="AC139" i="9"/>
  <c r="AD139" i="9"/>
  <c r="AE139" i="9"/>
  <c r="AF139" i="9"/>
  <c r="AG139" i="9"/>
  <c r="AH139" i="9"/>
  <c r="AI139" i="9"/>
  <c r="D140" i="9"/>
  <c r="F140" i="9"/>
  <c r="G140" i="9"/>
  <c r="H140" i="9"/>
  <c r="I140" i="9"/>
  <c r="J140" i="9"/>
  <c r="K140" i="9"/>
  <c r="L140" i="9"/>
  <c r="M140" i="9"/>
  <c r="P140" i="9"/>
  <c r="Q140" i="9"/>
  <c r="R140" i="9"/>
  <c r="S140" i="9"/>
  <c r="T140" i="9"/>
  <c r="U140" i="9"/>
  <c r="V140" i="9"/>
  <c r="Z140" i="9"/>
  <c r="AA140" i="9"/>
  <c r="AB140" i="9"/>
  <c r="AC140" i="9"/>
  <c r="AD140" i="9"/>
  <c r="AE140" i="9"/>
  <c r="AF140" i="9"/>
  <c r="AG140" i="9"/>
  <c r="AH140" i="9"/>
  <c r="AI140" i="9"/>
  <c r="D141" i="9"/>
  <c r="F141" i="9"/>
  <c r="G141" i="9"/>
  <c r="H141" i="9"/>
  <c r="I141" i="9"/>
  <c r="J141" i="9"/>
  <c r="K141" i="9"/>
  <c r="L141" i="9"/>
  <c r="M141" i="9"/>
  <c r="P141" i="9"/>
  <c r="Q141" i="9"/>
  <c r="R141" i="9"/>
  <c r="S141" i="9"/>
  <c r="T141" i="9"/>
  <c r="U141" i="9"/>
  <c r="V141" i="9"/>
  <c r="Z141" i="9"/>
  <c r="AA141" i="9"/>
  <c r="AB141" i="9"/>
  <c r="AC141" i="9"/>
  <c r="AD141" i="9"/>
  <c r="AE141" i="9"/>
  <c r="AF141" i="9"/>
  <c r="AG141" i="9"/>
  <c r="AH141" i="9"/>
  <c r="AI141" i="9"/>
  <c r="D142" i="9"/>
  <c r="F142" i="9"/>
  <c r="G142" i="9"/>
  <c r="H142" i="9"/>
  <c r="I142" i="9"/>
  <c r="J142" i="9"/>
  <c r="K142" i="9"/>
  <c r="L142" i="9"/>
  <c r="M142" i="9"/>
  <c r="P142" i="9"/>
  <c r="Q142" i="9"/>
  <c r="R142" i="9"/>
  <c r="S142" i="9"/>
  <c r="T142" i="9"/>
  <c r="U142" i="9"/>
  <c r="V142" i="9"/>
  <c r="Z142" i="9"/>
  <c r="AA142" i="9"/>
  <c r="AB142" i="9"/>
  <c r="AC142" i="9"/>
  <c r="AD142" i="9"/>
  <c r="AE142" i="9"/>
  <c r="AF142" i="9"/>
  <c r="AG142" i="9"/>
  <c r="AH142" i="9"/>
  <c r="AI142" i="9"/>
  <c r="D143" i="9"/>
  <c r="F143" i="9"/>
  <c r="G143" i="9"/>
  <c r="H143" i="9"/>
  <c r="I143" i="9"/>
  <c r="J143" i="9"/>
  <c r="K143" i="9"/>
  <c r="L143" i="9"/>
  <c r="M143" i="9"/>
  <c r="P143" i="9"/>
  <c r="Q143" i="9"/>
  <c r="R143" i="9"/>
  <c r="S143" i="9"/>
  <c r="T143" i="9"/>
  <c r="U143" i="9"/>
  <c r="V143" i="9"/>
  <c r="Z143" i="9"/>
  <c r="AA143" i="9"/>
  <c r="AB143" i="9"/>
  <c r="AC143" i="9"/>
  <c r="AD143" i="9"/>
  <c r="AE143" i="9"/>
  <c r="AF143" i="9"/>
  <c r="AG143" i="9"/>
  <c r="AH143" i="9"/>
  <c r="AI143" i="9"/>
  <c r="D144" i="9"/>
  <c r="F144" i="9"/>
  <c r="G144" i="9"/>
  <c r="H144" i="9"/>
  <c r="I144" i="9"/>
  <c r="J144" i="9"/>
  <c r="K144" i="9"/>
  <c r="L144" i="9"/>
  <c r="M144" i="9"/>
  <c r="P144" i="9"/>
  <c r="Q144" i="9"/>
  <c r="R144" i="9"/>
  <c r="S144" i="9"/>
  <c r="T144" i="9"/>
  <c r="U144" i="9"/>
  <c r="V144" i="9"/>
  <c r="Z144" i="9"/>
  <c r="AA144" i="9"/>
  <c r="AB144" i="9"/>
  <c r="AC144" i="9"/>
  <c r="AD144" i="9"/>
  <c r="AE144" i="9"/>
  <c r="AF144" i="9"/>
  <c r="AG144" i="9"/>
  <c r="AH144" i="9"/>
  <c r="AI144" i="9"/>
  <c r="D145" i="9"/>
  <c r="F145" i="9"/>
  <c r="G145" i="9"/>
  <c r="H145" i="9"/>
  <c r="I145" i="9"/>
  <c r="J145" i="9"/>
  <c r="K145" i="9"/>
  <c r="L145" i="9"/>
  <c r="M145" i="9"/>
  <c r="P145" i="9"/>
  <c r="Q145" i="9"/>
  <c r="R145" i="9"/>
  <c r="S145" i="9"/>
  <c r="T145" i="9"/>
  <c r="U145" i="9"/>
  <c r="V145" i="9"/>
  <c r="Z145" i="9"/>
  <c r="AA145" i="9"/>
  <c r="AB145" i="9"/>
  <c r="AC145" i="9"/>
  <c r="AD145" i="9"/>
  <c r="AE145" i="9"/>
  <c r="AF145" i="9"/>
  <c r="AG145" i="9"/>
  <c r="AH145" i="9"/>
  <c r="AI145" i="9"/>
  <c r="D146" i="9"/>
  <c r="F146" i="9"/>
  <c r="G146" i="9"/>
  <c r="H146" i="9"/>
  <c r="I146" i="9"/>
  <c r="J146" i="9"/>
  <c r="K146" i="9"/>
  <c r="L146" i="9"/>
  <c r="M146" i="9"/>
  <c r="P146" i="9"/>
  <c r="Q146" i="9"/>
  <c r="R146" i="9"/>
  <c r="S146" i="9"/>
  <c r="T146" i="9"/>
  <c r="U146" i="9"/>
  <c r="V146" i="9"/>
  <c r="Z146" i="9"/>
  <c r="AA146" i="9"/>
  <c r="AB146" i="9"/>
  <c r="AC146" i="9"/>
  <c r="AD146" i="9"/>
  <c r="AE146" i="9"/>
  <c r="AF146" i="9"/>
  <c r="AG146" i="9"/>
  <c r="AH146" i="9"/>
  <c r="AI146" i="9"/>
  <c r="D147" i="9"/>
  <c r="F147" i="9"/>
  <c r="G147" i="9"/>
  <c r="H147" i="9"/>
  <c r="I147" i="9"/>
  <c r="J147" i="9"/>
  <c r="K147" i="9"/>
  <c r="L147" i="9"/>
  <c r="M147" i="9"/>
  <c r="P147" i="9"/>
  <c r="Q147" i="9"/>
  <c r="R147" i="9"/>
  <c r="S147" i="9"/>
  <c r="T147" i="9"/>
  <c r="U147" i="9"/>
  <c r="V147" i="9"/>
  <c r="Z147" i="9"/>
  <c r="AA147" i="9"/>
  <c r="AB147" i="9"/>
  <c r="AC147" i="9"/>
  <c r="AD147" i="9"/>
  <c r="AE147" i="9"/>
  <c r="AF147" i="9"/>
  <c r="AG147" i="9"/>
  <c r="AH147" i="9"/>
  <c r="AI147" i="9"/>
  <c r="D148" i="9"/>
  <c r="F148" i="9"/>
  <c r="G148" i="9"/>
  <c r="H148" i="9"/>
  <c r="I148" i="9"/>
  <c r="J148" i="9"/>
  <c r="K148" i="9"/>
  <c r="L148" i="9"/>
  <c r="M148" i="9"/>
  <c r="P148" i="9"/>
  <c r="Q148" i="9"/>
  <c r="R148" i="9"/>
  <c r="S148" i="9"/>
  <c r="T148" i="9"/>
  <c r="U148" i="9"/>
  <c r="V148" i="9"/>
  <c r="Z148" i="9"/>
  <c r="AA148" i="9"/>
  <c r="AB148" i="9"/>
  <c r="AC148" i="9"/>
  <c r="AD148" i="9"/>
  <c r="AE148" i="9"/>
  <c r="AF148" i="9"/>
  <c r="AG148" i="9"/>
  <c r="AH148" i="9"/>
  <c r="AI148" i="9"/>
  <c r="C81" i="9"/>
  <c r="D81" i="9"/>
  <c r="E81" i="9"/>
  <c r="F81" i="9"/>
  <c r="G81" i="9"/>
  <c r="H81" i="9"/>
  <c r="I81" i="9"/>
  <c r="J81" i="9"/>
  <c r="K81" i="9"/>
  <c r="L81" i="9"/>
  <c r="M81" i="9"/>
  <c r="O81" i="9"/>
  <c r="P81" i="9"/>
  <c r="Q81" i="9"/>
  <c r="R81" i="9"/>
  <c r="S81" i="9"/>
  <c r="T81" i="9"/>
  <c r="U81" i="9"/>
  <c r="V81" i="9"/>
  <c r="Z81" i="9"/>
  <c r="AA81" i="9"/>
  <c r="AB81" i="9"/>
  <c r="AC81" i="9"/>
  <c r="AD81" i="9"/>
  <c r="AE81" i="9"/>
  <c r="AF81" i="9"/>
  <c r="AG81" i="9"/>
  <c r="AH81" i="9"/>
  <c r="AI81" i="9"/>
  <c r="C82" i="9"/>
  <c r="D82" i="9"/>
  <c r="E82" i="9"/>
  <c r="F82" i="9"/>
  <c r="G82" i="9"/>
  <c r="H82" i="9"/>
  <c r="I82" i="9"/>
  <c r="J82" i="9"/>
  <c r="K82" i="9"/>
  <c r="L82" i="9"/>
  <c r="M82" i="9"/>
  <c r="O82" i="9"/>
  <c r="P82" i="9"/>
  <c r="Q82" i="9"/>
  <c r="R82" i="9"/>
  <c r="S82" i="9"/>
  <c r="T82" i="9"/>
  <c r="U82" i="9"/>
  <c r="V82" i="9"/>
  <c r="Z82" i="9"/>
  <c r="AA82" i="9"/>
  <c r="AB82" i="9"/>
  <c r="AC82" i="9"/>
  <c r="AD82" i="9"/>
  <c r="AE82" i="9"/>
  <c r="AF82" i="9"/>
  <c r="AG82" i="9"/>
  <c r="AH82" i="9"/>
  <c r="AI82" i="9"/>
  <c r="C83" i="9"/>
  <c r="D83" i="9"/>
  <c r="E83" i="9"/>
  <c r="F83" i="9"/>
  <c r="G83" i="9"/>
  <c r="H83" i="9"/>
  <c r="I83" i="9"/>
  <c r="J83" i="9"/>
  <c r="K83" i="9"/>
  <c r="L83" i="9"/>
  <c r="M83" i="9"/>
  <c r="O83" i="9"/>
  <c r="P83" i="9"/>
  <c r="Q83" i="9"/>
  <c r="R83" i="9"/>
  <c r="S83" i="9"/>
  <c r="T83" i="9"/>
  <c r="U83" i="9"/>
  <c r="V83" i="9"/>
  <c r="Z83" i="9"/>
  <c r="AA83" i="9"/>
  <c r="AB83" i="9"/>
  <c r="AC83" i="9"/>
  <c r="AD83" i="9"/>
  <c r="AE83" i="9"/>
  <c r="AF83" i="9"/>
  <c r="AG83" i="9"/>
  <c r="AH83" i="9"/>
  <c r="AI83" i="9"/>
  <c r="C84" i="9"/>
  <c r="D84" i="9"/>
  <c r="E84" i="9"/>
  <c r="F84" i="9"/>
  <c r="G84" i="9"/>
  <c r="H84" i="9"/>
  <c r="I84" i="9"/>
  <c r="J84" i="9"/>
  <c r="K84" i="9"/>
  <c r="L84" i="9"/>
  <c r="M84" i="9"/>
  <c r="O84" i="9"/>
  <c r="P84" i="9"/>
  <c r="Q84" i="9"/>
  <c r="R84" i="9"/>
  <c r="S84" i="9"/>
  <c r="T84" i="9"/>
  <c r="U84" i="9"/>
  <c r="V84" i="9"/>
  <c r="Z84" i="9"/>
  <c r="AA84" i="9"/>
  <c r="AB84" i="9"/>
  <c r="AC84" i="9"/>
  <c r="AD84" i="9"/>
  <c r="AE84" i="9"/>
  <c r="AF84" i="9"/>
  <c r="AG84" i="9"/>
  <c r="AH84" i="9"/>
  <c r="AI84" i="9"/>
  <c r="C85" i="9"/>
  <c r="D85" i="9"/>
  <c r="E85" i="9"/>
  <c r="F85" i="9"/>
  <c r="G85" i="9"/>
  <c r="H85" i="9"/>
  <c r="I85" i="9"/>
  <c r="J85" i="9"/>
  <c r="K85" i="9"/>
  <c r="L85" i="9"/>
  <c r="M85" i="9"/>
  <c r="O85" i="9"/>
  <c r="P85" i="9"/>
  <c r="Q85" i="9"/>
  <c r="R85" i="9"/>
  <c r="S85" i="9"/>
  <c r="T85" i="9"/>
  <c r="U85" i="9"/>
  <c r="V85" i="9"/>
  <c r="Z85" i="9"/>
  <c r="AA85" i="9"/>
  <c r="AB85" i="9"/>
  <c r="AC85" i="9"/>
  <c r="AD85" i="9"/>
  <c r="AE85" i="9"/>
  <c r="AF85" i="9"/>
  <c r="AG85" i="9"/>
  <c r="AH85" i="9"/>
  <c r="AI85" i="9"/>
  <c r="C86" i="9"/>
  <c r="D86" i="9"/>
  <c r="E86" i="9"/>
  <c r="F86" i="9"/>
  <c r="G86" i="9"/>
  <c r="H86" i="9"/>
  <c r="I86" i="9"/>
  <c r="J86" i="9"/>
  <c r="K86" i="9"/>
  <c r="L86" i="9"/>
  <c r="M86" i="9"/>
  <c r="O86" i="9"/>
  <c r="P86" i="9"/>
  <c r="Q86" i="9"/>
  <c r="R86" i="9"/>
  <c r="S86" i="9"/>
  <c r="T86" i="9"/>
  <c r="U86" i="9"/>
  <c r="V86" i="9"/>
  <c r="Z86" i="9"/>
  <c r="AA86" i="9"/>
  <c r="AB86" i="9"/>
  <c r="AC86" i="9"/>
  <c r="AD86" i="9"/>
  <c r="AE86" i="9"/>
  <c r="AF86" i="9"/>
  <c r="AG86" i="9"/>
  <c r="AH86" i="9"/>
  <c r="AI86" i="9"/>
  <c r="C87" i="9"/>
  <c r="D87" i="9"/>
  <c r="E87" i="9"/>
  <c r="F87" i="9"/>
  <c r="G87" i="9"/>
  <c r="H87" i="9"/>
  <c r="I87" i="9"/>
  <c r="J87" i="9"/>
  <c r="K87" i="9"/>
  <c r="L87" i="9"/>
  <c r="M87" i="9"/>
  <c r="O87" i="9"/>
  <c r="P87" i="9"/>
  <c r="Q87" i="9"/>
  <c r="R87" i="9"/>
  <c r="S87" i="9"/>
  <c r="T87" i="9"/>
  <c r="U87" i="9"/>
  <c r="V87" i="9"/>
  <c r="Z87" i="9"/>
  <c r="AA87" i="9"/>
  <c r="AB87" i="9"/>
  <c r="AC87" i="9"/>
  <c r="AD87" i="9"/>
  <c r="AE87" i="9"/>
  <c r="AF87" i="9"/>
  <c r="AG87" i="9"/>
  <c r="AH87" i="9"/>
  <c r="AI87" i="9"/>
  <c r="C88" i="9"/>
  <c r="D88" i="9"/>
  <c r="E88" i="9"/>
  <c r="F88" i="9"/>
  <c r="G88" i="9"/>
  <c r="H88" i="9"/>
  <c r="I88" i="9"/>
  <c r="J88" i="9"/>
  <c r="K88" i="9"/>
  <c r="L88" i="9"/>
  <c r="M88" i="9"/>
  <c r="O88" i="9"/>
  <c r="P88" i="9"/>
  <c r="Q88" i="9"/>
  <c r="R88" i="9"/>
  <c r="S88" i="9"/>
  <c r="T88" i="9"/>
  <c r="U88" i="9"/>
  <c r="V88" i="9"/>
  <c r="Z88" i="9"/>
  <c r="AA88" i="9"/>
  <c r="AB88" i="9"/>
  <c r="AC88" i="9"/>
  <c r="AD88" i="9"/>
  <c r="AE88" i="9"/>
  <c r="AF88" i="9"/>
  <c r="AG88" i="9"/>
  <c r="AH88" i="9"/>
  <c r="AI88" i="9"/>
  <c r="C89" i="9"/>
  <c r="D89" i="9"/>
  <c r="E89" i="9"/>
  <c r="F89" i="9"/>
  <c r="G89" i="9"/>
  <c r="H89" i="9"/>
  <c r="I89" i="9"/>
  <c r="J89" i="9"/>
  <c r="K89" i="9"/>
  <c r="L89" i="9"/>
  <c r="M89" i="9"/>
  <c r="O89" i="9"/>
  <c r="P89" i="9"/>
  <c r="Q89" i="9"/>
  <c r="R89" i="9"/>
  <c r="S89" i="9"/>
  <c r="T89" i="9"/>
  <c r="U89" i="9"/>
  <c r="V89" i="9"/>
  <c r="Z89" i="9"/>
  <c r="AA89" i="9"/>
  <c r="AB89" i="9"/>
  <c r="AC89" i="9"/>
  <c r="AD89" i="9"/>
  <c r="AE89" i="9"/>
  <c r="AF89" i="9"/>
  <c r="AG89" i="9"/>
  <c r="AH89" i="9"/>
  <c r="AI89" i="9"/>
  <c r="C90" i="9"/>
  <c r="D90" i="9"/>
  <c r="E90" i="9"/>
  <c r="F90" i="9"/>
  <c r="G90" i="9"/>
  <c r="H90" i="9"/>
  <c r="I90" i="9"/>
  <c r="J90" i="9"/>
  <c r="K90" i="9"/>
  <c r="L90" i="9"/>
  <c r="M90" i="9"/>
  <c r="O90" i="9"/>
  <c r="P90" i="9"/>
  <c r="Q90" i="9"/>
  <c r="R90" i="9"/>
  <c r="S90" i="9"/>
  <c r="T90" i="9"/>
  <c r="U90" i="9"/>
  <c r="V90" i="9"/>
  <c r="Z90" i="9"/>
  <c r="AA90" i="9"/>
  <c r="AB90" i="9"/>
  <c r="AC90" i="9"/>
  <c r="AD90" i="9"/>
  <c r="AE90" i="9"/>
  <c r="AF90" i="9"/>
  <c r="AG90" i="9"/>
  <c r="AH90" i="9"/>
  <c r="AI90" i="9"/>
  <c r="C91" i="9"/>
  <c r="D91" i="9"/>
  <c r="E91" i="9"/>
  <c r="F91" i="9"/>
  <c r="G91" i="9"/>
  <c r="H91" i="9"/>
  <c r="I91" i="9"/>
  <c r="J91" i="9"/>
  <c r="K91" i="9"/>
  <c r="L91" i="9"/>
  <c r="M91" i="9"/>
  <c r="O91" i="9"/>
  <c r="P91" i="9"/>
  <c r="Q91" i="9"/>
  <c r="R91" i="9"/>
  <c r="S91" i="9"/>
  <c r="T91" i="9"/>
  <c r="U91" i="9"/>
  <c r="V91" i="9"/>
  <c r="Z91" i="9"/>
  <c r="AA91" i="9"/>
  <c r="AB91" i="9"/>
  <c r="AC91" i="9"/>
  <c r="AD91" i="9"/>
  <c r="AE91" i="9"/>
  <c r="AF91" i="9"/>
  <c r="AG91" i="9"/>
  <c r="AH91" i="9"/>
  <c r="AI91" i="9"/>
  <c r="C92" i="9"/>
  <c r="D92" i="9"/>
  <c r="E92" i="9"/>
  <c r="F92" i="9"/>
  <c r="G92" i="9"/>
  <c r="H92" i="9"/>
  <c r="I92" i="9"/>
  <c r="J92" i="9"/>
  <c r="K92" i="9"/>
  <c r="L92" i="9"/>
  <c r="M92" i="9"/>
  <c r="O92" i="9"/>
  <c r="P92" i="9"/>
  <c r="Q92" i="9"/>
  <c r="R92" i="9"/>
  <c r="S92" i="9"/>
  <c r="T92" i="9"/>
  <c r="U92" i="9"/>
  <c r="V92" i="9"/>
  <c r="Z92" i="9"/>
  <c r="AA92" i="9"/>
  <c r="AB92" i="9"/>
  <c r="AC92" i="9"/>
  <c r="AD92" i="9"/>
  <c r="AE92" i="9"/>
  <c r="AF92" i="9"/>
  <c r="AG92" i="9"/>
  <c r="AH92" i="9"/>
  <c r="AI92" i="9"/>
  <c r="C93" i="9"/>
  <c r="D93" i="9"/>
  <c r="E93" i="9"/>
  <c r="F93" i="9"/>
  <c r="G93" i="9"/>
  <c r="H93" i="9"/>
  <c r="I93" i="9"/>
  <c r="J93" i="9"/>
  <c r="K93" i="9"/>
  <c r="L93" i="9"/>
  <c r="M93" i="9"/>
  <c r="O93" i="9"/>
  <c r="P93" i="9"/>
  <c r="Q93" i="9"/>
  <c r="R93" i="9"/>
  <c r="S93" i="9"/>
  <c r="T93" i="9"/>
  <c r="U93" i="9"/>
  <c r="V93" i="9"/>
  <c r="Z93" i="9"/>
  <c r="AA93" i="9"/>
  <c r="AB93" i="9"/>
  <c r="AC93" i="9"/>
  <c r="AD93" i="9"/>
  <c r="AE93" i="9"/>
  <c r="AF93" i="9"/>
  <c r="AG93" i="9"/>
  <c r="AH93" i="9"/>
  <c r="AI93" i="9"/>
  <c r="C94" i="9"/>
  <c r="D94" i="9"/>
  <c r="E94" i="9"/>
  <c r="F94" i="9"/>
  <c r="G94" i="9"/>
  <c r="H94" i="9"/>
  <c r="I94" i="9"/>
  <c r="J94" i="9"/>
  <c r="K94" i="9"/>
  <c r="L94" i="9"/>
  <c r="M94" i="9"/>
  <c r="O94" i="9"/>
  <c r="P94" i="9"/>
  <c r="Q94" i="9"/>
  <c r="R94" i="9"/>
  <c r="S94" i="9"/>
  <c r="T94" i="9"/>
  <c r="U94" i="9"/>
  <c r="V94" i="9"/>
  <c r="Z94" i="9"/>
  <c r="AA94" i="9"/>
  <c r="AB94" i="9"/>
  <c r="AC94" i="9"/>
  <c r="AD94" i="9"/>
  <c r="AE94" i="9"/>
  <c r="AF94" i="9"/>
  <c r="AG94" i="9"/>
  <c r="AH94" i="9"/>
  <c r="AI94" i="9"/>
  <c r="C95" i="9"/>
  <c r="D95" i="9"/>
  <c r="E95" i="9"/>
  <c r="F95" i="9"/>
  <c r="G95" i="9"/>
  <c r="H95" i="9"/>
  <c r="I95" i="9"/>
  <c r="J95" i="9"/>
  <c r="K95" i="9"/>
  <c r="L95" i="9"/>
  <c r="M95" i="9"/>
  <c r="O95" i="9"/>
  <c r="P95" i="9"/>
  <c r="Q95" i="9"/>
  <c r="R95" i="9"/>
  <c r="S95" i="9"/>
  <c r="T95" i="9"/>
  <c r="U95" i="9"/>
  <c r="V95" i="9"/>
  <c r="Z95" i="9"/>
  <c r="AA95" i="9"/>
  <c r="AB95" i="9"/>
  <c r="AC95" i="9"/>
  <c r="AD95" i="9"/>
  <c r="AE95" i="9"/>
  <c r="AF95" i="9"/>
  <c r="AG95" i="9"/>
  <c r="AH95" i="9"/>
  <c r="AI95" i="9"/>
  <c r="C96" i="9"/>
  <c r="D96" i="9"/>
  <c r="E96" i="9"/>
  <c r="F96" i="9"/>
  <c r="G96" i="9"/>
  <c r="H96" i="9"/>
  <c r="I96" i="9"/>
  <c r="J96" i="9"/>
  <c r="K96" i="9"/>
  <c r="L96" i="9"/>
  <c r="M96" i="9"/>
  <c r="O96" i="9"/>
  <c r="P96" i="9"/>
  <c r="Q96" i="9"/>
  <c r="R96" i="9"/>
  <c r="S96" i="9"/>
  <c r="T96" i="9"/>
  <c r="U96" i="9"/>
  <c r="V96" i="9"/>
  <c r="Z96" i="9"/>
  <c r="AA96" i="9"/>
  <c r="AB96" i="9"/>
  <c r="AC96" i="9"/>
  <c r="AD96" i="9"/>
  <c r="AE96" i="9"/>
  <c r="AF96" i="9"/>
  <c r="AG96" i="9"/>
  <c r="AH96" i="9"/>
  <c r="AI96" i="9"/>
  <c r="C97" i="9"/>
  <c r="D97" i="9"/>
  <c r="E97" i="9"/>
  <c r="F97" i="9"/>
  <c r="G97" i="9"/>
  <c r="H97" i="9"/>
  <c r="I97" i="9"/>
  <c r="J97" i="9"/>
  <c r="K97" i="9"/>
  <c r="L97" i="9"/>
  <c r="M97" i="9"/>
  <c r="O97" i="9"/>
  <c r="P97" i="9"/>
  <c r="Q97" i="9"/>
  <c r="R97" i="9"/>
  <c r="S97" i="9"/>
  <c r="T97" i="9"/>
  <c r="U97" i="9"/>
  <c r="V97" i="9"/>
  <c r="Z97" i="9"/>
  <c r="AA97" i="9"/>
  <c r="AB97" i="9"/>
  <c r="AC97" i="9"/>
  <c r="AD97" i="9"/>
  <c r="AE97" i="9"/>
  <c r="AF97" i="9"/>
  <c r="AG97" i="9"/>
  <c r="AH97" i="9"/>
  <c r="AI97" i="9"/>
  <c r="C98" i="9"/>
  <c r="D98" i="9"/>
  <c r="E98" i="9"/>
  <c r="F98" i="9"/>
  <c r="G98" i="9"/>
  <c r="H98" i="9"/>
  <c r="I98" i="9"/>
  <c r="J98" i="9"/>
  <c r="K98" i="9"/>
  <c r="L98" i="9"/>
  <c r="M98" i="9"/>
  <c r="O98" i="9"/>
  <c r="P98" i="9"/>
  <c r="Q98" i="9"/>
  <c r="R98" i="9"/>
  <c r="S98" i="9"/>
  <c r="T98" i="9"/>
  <c r="U98" i="9"/>
  <c r="V98" i="9"/>
  <c r="Z98" i="9"/>
  <c r="AA98" i="9"/>
  <c r="AB98" i="9"/>
  <c r="AC98" i="9"/>
  <c r="AD98" i="9"/>
  <c r="AE98" i="9"/>
  <c r="AF98" i="9"/>
  <c r="AG98" i="9"/>
  <c r="AH98" i="9"/>
  <c r="AI98" i="9"/>
  <c r="C99" i="9"/>
  <c r="D99" i="9"/>
  <c r="E99" i="9"/>
  <c r="F99" i="9"/>
  <c r="G99" i="9"/>
  <c r="H99" i="9"/>
  <c r="I99" i="9"/>
  <c r="J99" i="9"/>
  <c r="K99" i="9"/>
  <c r="L99" i="9"/>
  <c r="M99" i="9"/>
  <c r="O99" i="9"/>
  <c r="P99" i="9"/>
  <c r="Q99" i="9"/>
  <c r="R99" i="9"/>
  <c r="S99" i="9"/>
  <c r="T99" i="9"/>
  <c r="U99" i="9"/>
  <c r="V99" i="9"/>
  <c r="Z99" i="9"/>
  <c r="AA99" i="9"/>
  <c r="AB99" i="9"/>
  <c r="AC99" i="9"/>
  <c r="AD99" i="9"/>
  <c r="AE99" i="9"/>
  <c r="AF99" i="9"/>
  <c r="AG99" i="9"/>
  <c r="AH99" i="9"/>
  <c r="AI99" i="9"/>
  <c r="C100" i="9"/>
  <c r="D100" i="9"/>
  <c r="E100" i="9"/>
  <c r="F100" i="9"/>
  <c r="G100" i="9"/>
  <c r="H100" i="9"/>
  <c r="I100" i="9"/>
  <c r="J100" i="9"/>
  <c r="K100" i="9"/>
  <c r="L100" i="9"/>
  <c r="M100" i="9"/>
  <c r="O100" i="9"/>
  <c r="P100" i="9"/>
  <c r="Q100" i="9"/>
  <c r="R100" i="9"/>
  <c r="S100" i="9"/>
  <c r="T100" i="9"/>
  <c r="U100" i="9"/>
  <c r="V100" i="9"/>
  <c r="Z100" i="9"/>
  <c r="AA100" i="9"/>
  <c r="AB100" i="9"/>
  <c r="AC100" i="9"/>
  <c r="AD100" i="9"/>
  <c r="AE100" i="9"/>
  <c r="AF100" i="9"/>
  <c r="AG100" i="9"/>
  <c r="AH100" i="9"/>
  <c r="AI100" i="9"/>
  <c r="C101" i="9"/>
  <c r="D101" i="9"/>
  <c r="E101" i="9"/>
  <c r="F101" i="9"/>
  <c r="G101" i="9"/>
  <c r="H101" i="9"/>
  <c r="I101" i="9"/>
  <c r="J101" i="9"/>
  <c r="K101" i="9"/>
  <c r="L101" i="9"/>
  <c r="M101" i="9"/>
  <c r="O101" i="9"/>
  <c r="P101" i="9"/>
  <c r="Q101" i="9"/>
  <c r="R101" i="9"/>
  <c r="S101" i="9"/>
  <c r="T101" i="9"/>
  <c r="U101" i="9"/>
  <c r="V101" i="9"/>
  <c r="Z101" i="9"/>
  <c r="AA101" i="9"/>
  <c r="AB101" i="9"/>
  <c r="AC101" i="9"/>
  <c r="AD101" i="9"/>
  <c r="AE101" i="9"/>
  <c r="AF101" i="9"/>
  <c r="AG101" i="9"/>
  <c r="AH101" i="9"/>
  <c r="AI101" i="9"/>
  <c r="C102" i="9"/>
  <c r="D102" i="9"/>
  <c r="E102" i="9"/>
  <c r="F102" i="9"/>
  <c r="G102" i="9"/>
  <c r="H102" i="9"/>
  <c r="I102" i="9"/>
  <c r="J102" i="9"/>
  <c r="K102" i="9"/>
  <c r="L102" i="9"/>
  <c r="M102" i="9"/>
  <c r="O102" i="9"/>
  <c r="P102" i="9"/>
  <c r="Q102" i="9"/>
  <c r="R102" i="9"/>
  <c r="S102" i="9"/>
  <c r="T102" i="9"/>
  <c r="U102" i="9"/>
  <c r="V102" i="9"/>
  <c r="Z102" i="9"/>
  <c r="AA102" i="9"/>
  <c r="AB102" i="9"/>
  <c r="AC102" i="9"/>
  <c r="AD102" i="9"/>
  <c r="AE102" i="9"/>
  <c r="AF102" i="9"/>
  <c r="AG102" i="9"/>
  <c r="AH102" i="9"/>
  <c r="AI102" i="9"/>
  <c r="C103" i="9"/>
  <c r="D103" i="9"/>
  <c r="E103" i="9"/>
  <c r="F103" i="9"/>
  <c r="G103" i="9"/>
  <c r="H103" i="9"/>
  <c r="I103" i="9"/>
  <c r="J103" i="9"/>
  <c r="K103" i="9"/>
  <c r="L103" i="9"/>
  <c r="M103" i="9"/>
  <c r="O103" i="9"/>
  <c r="P103" i="9"/>
  <c r="Q103" i="9"/>
  <c r="R103" i="9"/>
  <c r="S103" i="9"/>
  <c r="T103" i="9"/>
  <c r="U103" i="9"/>
  <c r="V103" i="9"/>
  <c r="Z103" i="9"/>
  <c r="AA103" i="9"/>
  <c r="AB103" i="9"/>
  <c r="AC103" i="9"/>
  <c r="AD103" i="9"/>
  <c r="AE103" i="9"/>
  <c r="AF103" i="9"/>
  <c r="AG103" i="9"/>
  <c r="AH103" i="9"/>
  <c r="AI103" i="9"/>
  <c r="C104" i="9"/>
  <c r="D104" i="9"/>
  <c r="E104" i="9"/>
  <c r="F104" i="9"/>
  <c r="G104" i="9"/>
  <c r="H104" i="9"/>
  <c r="I104" i="9"/>
  <c r="J104" i="9"/>
  <c r="K104" i="9"/>
  <c r="L104" i="9"/>
  <c r="M104" i="9"/>
  <c r="O104" i="9"/>
  <c r="P104" i="9"/>
  <c r="Q104" i="9"/>
  <c r="R104" i="9"/>
  <c r="S104" i="9"/>
  <c r="T104" i="9"/>
  <c r="U104" i="9"/>
  <c r="V104" i="9"/>
  <c r="Z104" i="9"/>
  <c r="AA104" i="9"/>
  <c r="AB104" i="9"/>
  <c r="AC104" i="9"/>
  <c r="AD104" i="9"/>
  <c r="AE104" i="9"/>
  <c r="AF104" i="9"/>
  <c r="AG104" i="9"/>
  <c r="AH104" i="9"/>
  <c r="AI104" i="9"/>
  <c r="C59" i="9"/>
  <c r="D59" i="9"/>
  <c r="E59" i="9"/>
  <c r="F59" i="9"/>
  <c r="G59" i="9"/>
  <c r="H59" i="9"/>
  <c r="I59" i="9"/>
  <c r="J59" i="9"/>
  <c r="K59" i="9"/>
  <c r="L59" i="9"/>
  <c r="M59" i="9"/>
  <c r="O59" i="9"/>
  <c r="P59" i="9"/>
  <c r="Q59" i="9"/>
  <c r="R59" i="9"/>
  <c r="S59" i="9"/>
  <c r="T59" i="9"/>
  <c r="U59" i="9"/>
  <c r="V59" i="9"/>
  <c r="Z59" i="9"/>
  <c r="AA59" i="9"/>
  <c r="AB59" i="9"/>
  <c r="AC59" i="9"/>
  <c r="AD59" i="9"/>
  <c r="AE59" i="9"/>
  <c r="AF59" i="9"/>
  <c r="AG59" i="9"/>
  <c r="AH59" i="9"/>
  <c r="AI59" i="9"/>
  <c r="C60" i="9"/>
  <c r="D60" i="9"/>
  <c r="E60" i="9"/>
  <c r="F60" i="9"/>
  <c r="G60" i="9"/>
  <c r="H60" i="9"/>
  <c r="I60" i="9"/>
  <c r="J60" i="9"/>
  <c r="K60" i="9"/>
  <c r="L60" i="9"/>
  <c r="M60" i="9"/>
  <c r="O60" i="9"/>
  <c r="P60" i="9"/>
  <c r="Q60" i="9"/>
  <c r="R60" i="9"/>
  <c r="S60" i="9"/>
  <c r="T60" i="9"/>
  <c r="U60" i="9"/>
  <c r="V60" i="9"/>
  <c r="Z60" i="9"/>
  <c r="AA60" i="9"/>
  <c r="AB60" i="9"/>
  <c r="AC60" i="9"/>
  <c r="AD60" i="9"/>
  <c r="AE60" i="9"/>
  <c r="AF60" i="9"/>
  <c r="AG60" i="9"/>
  <c r="AH60" i="9"/>
  <c r="AI60" i="9"/>
  <c r="C61" i="9"/>
  <c r="D61" i="9"/>
  <c r="E61" i="9"/>
  <c r="F61" i="9"/>
  <c r="G61" i="9"/>
  <c r="H61" i="9"/>
  <c r="I61" i="9"/>
  <c r="J61" i="9"/>
  <c r="K61" i="9"/>
  <c r="L61" i="9"/>
  <c r="M61" i="9"/>
  <c r="O61" i="9"/>
  <c r="P61" i="9"/>
  <c r="Q61" i="9"/>
  <c r="R61" i="9"/>
  <c r="S61" i="9"/>
  <c r="T61" i="9"/>
  <c r="U61" i="9"/>
  <c r="V61" i="9"/>
  <c r="Z61" i="9"/>
  <c r="AA61" i="9"/>
  <c r="AB61" i="9"/>
  <c r="AC61" i="9"/>
  <c r="AD61" i="9"/>
  <c r="AE61" i="9"/>
  <c r="AF61" i="9"/>
  <c r="AG61" i="9"/>
  <c r="AH61" i="9"/>
  <c r="AI61" i="9"/>
  <c r="C62" i="9"/>
  <c r="D62" i="9"/>
  <c r="E62" i="9"/>
  <c r="F62" i="9"/>
  <c r="G62" i="9"/>
  <c r="H62" i="9"/>
  <c r="I62" i="9"/>
  <c r="J62" i="9"/>
  <c r="K62" i="9"/>
  <c r="L62" i="9"/>
  <c r="M62" i="9"/>
  <c r="O62" i="9"/>
  <c r="P62" i="9"/>
  <c r="Q62" i="9"/>
  <c r="R62" i="9"/>
  <c r="S62" i="9"/>
  <c r="T62" i="9"/>
  <c r="U62" i="9"/>
  <c r="V62" i="9"/>
  <c r="Z62" i="9"/>
  <c r="AA62" i="9"/>
  <c r="AB62" i="9"/>
  <c r="AC62" i="9"/>
  <c r="AD62" i="9"/>
  <c r="AE62" i="9"/>
  <c r="AF62" i="9"/>
  <c r="AG62" i="9"/>
  <c r="AH62" i="9"/>
  <c r="AI62" i="9"/>
  <c r="C63" i="9"/>
  <c r="D63" i="9"/>
  <c r="E63" i="9"/>
  <c r="F63" i="9"/>
  <c r="G63" i="9"/>
  <c r="H63" i="9"/>
  <c r="I63" i="9"/>
  <c r="J63" i="9"/>
  <c r="K63" i="9"/>
  <c r="L63" i="9"/>
  <c r="M63" i="9"/>
  <c r="O63" i="9"/>
  <c r="P63" i="9"/>
  <c r="Q63" i="9"/>
  <c r="R63" i="9"/>
  <c r="S63" i="9"/>
  <c r="T63" i="9"/>
  <c r="U63" i="9"/>
  <c r="V63" i="9"/>
  <c r="Z63" i="9"/>
  <c r="AA63" i="9"/>
  <c r="AB63" i="9"/>
  <c r="AC63" i="9"/>
  <c r="AD63" i="9"/>
  <c r="AE63" i="9"/>
  <c r="AF63" i="9"/>
  <c r="AG63" i="9"/>
  <c r="AH63" i="9"/>
  <c r="AI63" i="9"/>
  <c r="C64" i="9"/>
  <c r="D64" i="9"/>
  <c r="E64" i="9"/>
  <c r="F64" i="9"/>
  <c r="G64" i="9"/>
  <c r="H64" i="9"/>
  <c r="I64" i="9"/>
  <c r="J64" i="9"/>
  <c r="K64" i="9"/>
  <c r="L64" i="9"/>
  <c r="M64" i="9"/>
  <c r="O64" i="9"/>
  <c r="P64" i="9"/>
  <c r="Q64" i="9"/>
  <c r="R64" i="9"/>
  <c r="S64" i="9"/>
  <c r="T64" i="9"/>
  <c r="U64" i="9"/>
  <c r="V64" i="9"/>
  <c r="Z64" i="9"/>
  <c r="AA64" i="9"/>
  <c r="AB64" i="9"/>
  <c r="AC64" i="9"/>
  <c r="AD64" i="9"/>
  <c r="AE64" i="9"/>
  <c r="AF64" i="9"/>
  <c r="AG64" i="9"/>
  <c r="AH64" i="9"/>
  <c r="AI64" i="9"/>
  <c r="C65" i="9"/>
  <c r="D65" i="9"/>
  <c r="E65" i="9"/>
  <c r="F65" i="9"/>
  <c r="G65" i="9"/>
  <c r="H65" i="9"/>
  <c r="I65" i="9"/>
  <c r="J65" i="9"/>
  <c r="K65" i="9"/>
  <c r="L65" i="9"/>
  <c r="M65" i="9"/>
  <c r="O65" i="9"/>
  <c r="P65" i="9"/>
  <c r="Q65" i="9"/>
  <c r="R65" i="9"/>
  <c r="S65" i="9"/>
  <c r="T65" i="9"/>
  <c r="U65" i="9"/>
  <c r="V65" i="9"/>
  <c r="Z65" i="9"/>
  <c r="AA65" i="9"/>
  <c r="AB65" i="9"/>
  <c r="AC65" i="9"/>
  <c r="AD65" i="9"/>
  <c r="AE65" i="9"/>
  <c r="AF65" i="9"/>
  <c r="AG65" i="9"/>
  <c r="AH65" i="9"/>
  <c r="AI65" i="9"/>
  <c r="C66" i="9"/>
  <c r="D66" i="9"/>
  <c r="E66" i="9"/>
  <c r="F66" i="9"/>
  <c r="G66" i="9"/>
  <c r="H66" i="9"/>
  <c r="I66" i="9"/>
  <c r="J66" i="9"/>
  <c r="K66" i="9"/>
  <c r="L66" i="9"/>
  <c r="M66" i="9"/>
  <c r="O66" i="9"/>
  <c r="P66" i="9"/>
  <c r="Q66" i="9"/>
  <c r="R66" i="9"/>
  <c r="S66" i="9"/>
  <c r="T66" i="9"/>
  <c r="U66" i="9"/>
  <c r="V66" i="9"/>
  <c r="Z66" i="9"/>
  <c r="AA66" i="9"/>
  <c r="AB66" i="9"/>
  <c r="AC66" i="9"/>
  <c r="AD66" i="9"/>
  <c r="AE66" i="9"/>
  <c r="AF66" i="9"/>
  <c r="AG66" i="9"/>
  <c r="AH66" i="9"/>
  <c r="AI66" i="9"/>
  <c r="C67" i="9"/>
  <c r="D67" i="9"/>
  <c r="E67" i="9"/>
  <c r="F67" i="9"/>
  <c r="G67" i="9"/>
  <c r="H67" i="9"/>
  <c r="I67" i="9"/>
  <c r="J67" i="9"/>
  <c r="K67" i="9"/>
  <c r="L67" i="9"/>
  <c r="M67" i="9"/>
  <c r="O67" i="9"/>
  <c r="P67" i="9"/>
  <c r="Q67" i="9"/>
  <c r="R67" i="9"/>
  <c r="S67" i="9"/>
  <c r="T67" i="9"/>
  <c r="U67" i="9"/>
  <c r="V67" i="9"/>
  <c r="Z67" i="9"/>
  <c r="AA67" i="9"/>
  <c r="AB67" i="9"/>
  <c r="AC67" i="9"/>
  <c r="AD67" i="9"/>
  <c r="AE67" i="9"/>
  <c r="AF67" i="9"/>
  <c r="AG67" i="9"/>
  <c r="AH67" i="9"/>
  <c r="AI67" i="9"/>
  <c r="C68" i="9"/>
  <c r="D68" i="9"/>
  <c r="E68" i="9"/>
  <c r="F68" i="9"/>
  <c r="G68" i="9"/>
  <c r="H68" i="9"/>
  <c r="I68" i="9"/>
  <c r="J68" i="9"/>
  <c r="K68" i="9"/>
  <c r="L68" i="9"/>
  <c r="M68" i="9"/>
  <c r="O68" i="9"/>
  <c r="P68" i="9"/>
  <c r="Q68" i="9"/>
  <c r="R68" i="9"/>
  <c r="S68" i="9"/>
  <c r="T68" i="9"/>
  <c r="U68" i="9"/>
  <c r="V68" i="9"/>
  <c r="Z68" i="9"/>
  <c r="AA68" i="9"/>
  <c r="AB68" i="9"/>
  <c r="AC68" i="9"/>
  <c r="AD68" i="9"/>
  <c r="AE68" i="9"/>
  <c r="AF68" i="9"/>
  <c r="AG68" i="9"/>
  <c r="AH68" i="9"/>
  <c r="AI68" i="9"/>
  <c r="C69" i="9"/>
  <c r="D69" i="9"/>
  <c r="E69" i="9"/>
  <c r="F69" i="9"/>
  <c r="G69" i="9"/>
  <c r="H69" i="9"/>
  <c r="I69" i="9"/>
  <c r="J69" i="9"/>
  <c r="K69" i="9"/>
  <c r="L69" i="9"/>
  <c r="M69" i="9"/>
  <c r="O69" i="9"/>
  <c r="P69" i="9"/>
  <c r="Q69" i="9"/>
  <c r="R69" i="9"/>
  <c r="S69" i="9"/>
  <c r="T69" i="9"/>
  <c r="U69" i="9"/>
  <c r="V69" i="9"/>
  <c r="Z69" i="9"/>
  <c r="AA69" i="9"/>
  <c r="AB69" i="9"/>
  <c r="AC69" i="9"/>
  <c r="AD69" i="9"/>
  <c r="AE69" i="9"/>
  <c r="AF69" i="9"/>
  <c r="AG69" i="9"/>
  <c r="AH69" i="9"/>
  <c r="AI69" i="9"/>
  <c r="C70" i="9"/>
  <c r="D70" i="9"/>
  <c r="E70" i="9"/>
  <c r="F70" i="9"/>
  <c r="G70" i="9"/>
  <c r="H70" i="9"/>
  <c r="I70" i="9"/>
  <c r="J70" i="9"/>
  <c r="K70" i="9"/>
  <c r="L70" i="9"/>
  <c r="M70" i="9"/>
  <c r="O70" i="9"/>
  <c r="P70" i="9"/>
  <c r="Q70" i="9"/>
  <c r="R70" i="9"/>
  <c r="S70" i="9"/>
  <c r="T70" i="9"/>
  <c r="U70" i="9"/>
  <c r="V70" i="9"/>
  <c r="Z70" i="9"/>
  <c r="AA70" i="9"/>
  <c r="AB70" i="9"/>
  <c r="AC70" i="9"/>
  <c r="AD70" i="9"/>
  <c r="AE70" i="9"/>
  <c r="AF70" i="9"/>
  <c r="AG70" i="9"/>
  <c r="AH70" i="9"/>
  <c r="AI70" i="9"/>
  <c r="C71" i="9"/>
  <c r="D71" i="9"/>
  <c r="E71" i="9"/>
  <c r="F71" i="9"/>
  <c r="G71" i="9"/>
  <c r="H71" i="9"/>
  <c r="I71" i="9"/>
  <c r="J71" i="9"/>
  <c r="K71" i="9"/>
  <c r="L71" i="9"/>
  <c r="M71" i="9"/>
  <c r="O71" i="9"/>
  <c r="P71" i="9"/>
  <c r="Q71" i="9"/>
  <c r="R71" i="9"/>
  <c r="S71" i="9"/>
  <c r="T71" i="9"/>
  <c r="U71" i="9"/>
  <c r="V71" i="9"/>
  <c r="Z71" i="9"/>
  <c r="AA71" i="9"/>
  <c r="AB71" i="9"/>
  <c r="AC71" i="9"/>
  <c r="AD71" i="9"/>
  <c r="AE71" i="9"/>
  <c r="AF71" i="9"/>
  <c r="AG71" i="9"/>
  <c r="AH71" i="9"/>
  <c r="AI71" i="9"/>
  <c r="C72" i="9"/>
  <c r="D72" i="9"/>
  <c r="E72" i="9"/>
  <c r="F72" i="9"/>
  <c r="G72" i="9"/>
  <c r="H72" i="9"/>
  <c r="I72" i="9"/>
  <c r="J72" i="9"/>
  <c r="K72" i="9"/>
  <c r="L72" i="9"/>
  <c r="M72" i="9"/>
  <c r="O72" i="9"/>
  <c r="P72" i="9"/>
  <c r="Q72" i="9"/>
  <c r="R72" i="9"/>
  <c r="S72" i="9"/>
  <c r="T72" i="9"/>
  <c r="U72" i="9"/>
  <c r="V72" i="9"/>
  <c r="Z72" i="9"/>
  <c r="AA72" i="9"/>
  <c r="AB72" i="9"/>
  <c r="AC72" i="9"/>
  <c r="AD72" i="9"/>
  <c r="AE72" i="9"/>
  <c r="AF72" i="9"/>
  <c r="AG72" i="9"/>
  <c r="AH72" i="9"/>
  <c r="AI72" i="9"/>
  <c r="C73" i="9"/>
  <c r="D73" i="9"/>
  <c r="E73" i="9"/>
  <c r="F73" i="9"/>
  <c r="G73" i="9"/>
  <c r="H73" i="9"/>
  <c r="I73" i="9"/>
  <c r="J73" i="9"/>
  <c r="K73" i="9"/>
  <c r="L73" i="9"/>
  <c r="M73" i="9"/>
  <c r="O73" i="9"/>
  <c r="P73" i="9"/>
  <c r="Q73" i="9"/>
  <c r="R73" i="9"/>
  <c r="S73" i="9"/>
  <c r="T73" i="9"/>
  <c r="U73" i="9"/>
  <c r="V73" i="9"/>
  <c r="Z73" i="9"/>
  <c r="AA73" i="9"/>
  <c r="AB73" i="9"/>
  <c r="AC73" i="9"/>
  <c r="AD73" i="9"/>
  <c r="AE73" i="9"/>
  <c r="AF73" i="9"/>
  <c r="AG73" i="9"/>
  <c r="AH73" i="9"/>
  <c r="AI73" i="9"/>
  <c r="C74" i="9"/>
  <c r="D74" i="9"/>
  <c r="E74" i="9"/>
  <c r="F74" i="9"/>
  <c r="G74" i="9"/>
  <c r="H74" i="9"/>
  <c r="I74" i="9"/>
  <c r="J74" i="9"/>
  <c r="K74" i="9"/>
  <c r="L74" i="9"/>
  <c r="M74" i="9"/>
  <c r="O74" i="9"/>
  <c r="P74" i="9"/>
  <c r="Q74" i="9"/>
  <c r="R74" i="9"/>
  <c r="S74" i="9"/>
  <c r="T74" i="9"/>
  <c r="U74" i="9"/>
  <c r="V74" i="9"/>
  <c r="Z74" i="9"/>
  <c r="AA74" i="9"/>
  <c r="AB74" i="9"/>
  <c r="AC74" i="9"/>
  <c r="AD74" i="9"/>
  <c r="AE74" i="9"/>
  <c r="AF74" i="9"/>
  <c r="AG74" i="9"/>
  <c r="AH74" i="9"/>
  <c r="AI74" i="9"/>
  <c r="C75" i="9"/>
  <c r="D75" i="9"/>
  <c r="E75" i="9"/>
  <c r="F75" i="9"/>
  <c r="G75" i="9"/>
  <c r="H75" i="9"/>
  <c r="I75" i="9"/>
  <c r="J75" i="9"/>
  <c r="K75" i="9"/>
  <c r="L75" i="9"/>
  <c r="M75" i="9"/>
  <c r="O75" i="9"/>
  <c r="P75" i="9"/>
  <c r="Q75" i="9"/>
  <c r="R75" i="9"/>
  <c r="S75" i="9"/>
  <c r="T75" i="9"/>
  <c r="U75" i="9"/>
  <c r="V75" i="9"/>
  <c r="Z75" i="9"/>
  <c r="AA75" i="9"/>
  <c r="AB75" i="9"/>
  <c r="AC75" i="9"/>
  <c r="AD75" i="9"/>
  <c r="AE75" i="9"/>
  <c r="AF75" i="9"/>
  <c r="AG75" i="9"/>
  <c r="AH75" i="9"/>
  <c r="AI75" i="9"/>
  <c r="C76" i="9"/>
  <c r="D76" i="9"/>
  <c r="E76" i="9"/>
  <c r="F76" i="9"/>
  <c r="G76" i="9"/>
  <c r="H76" i="9"/>
  <c r="I76" i="9"/>
  <c r="J76" i="9"/>
  <c r="K76" i="9"/>
  <c r="L76" i="9"/>
  <c r="M76" i="9"/>
  <c r="O76" i="9"/>
  <c r="P76" i="9"/>
  <c r="Q76" i="9"/>
  <c r="R76" i="9"/>
  <c r="S76" i="9"/>
  <c r="T76" i="9"/>
  <c r="U76" i="9"/>
  <c r="V76" i="9"/>
  <c r="Z76" i="9"/>
  <c r="AA76" i="9"/>
  <c r="AB76" i="9"/>
  <c r="AC76" i="9"/>
  <c r="AD76" i="9"/>
  <c r="AE76" i="9"/>
  <c r="AF76" i="9"/>
  <c r="AG76" i="9"/>
  <c r="AH76" i="9"/>
  <c r="AI76" i="9"/>
  <c r="C77" i="9"/>
  <c r="D77" i="9"/>
  <c r="E77" i="9"/>
  <c r="F77" i="9"/>
  <c r="G77" i="9"/>
  <c r="H77" i="9"/>
  <c r="I77" i="9"/>
  <c r="J77" i="9"/>
  <c r="K77" i="9"/>
  <c r="L77" i="9"/>
  <c r="M77" i="9"/>
  <c r="O77" i="9"/>
  <c r="P77" i="9"/>
  <c r="Q77" i="9"/>
  <c r="R77" i="9"/>
  <c r="S77" i="9"/>
  <c r="T77" i="9"/>
  <c r="U77" i="9"/>
  <c r="V77" i="9"/>
  <c r="Z77" i="9"/>
  <c r="AA77" i="9"/>
  <c r="AB77" i="9"/>
  <c r="AC77" i="9"/>
  <c r="AD77" i="9"/>
  <c r="AE77" i="9"/>
  <c r="AF77" i="9"/>
  <c r="AG77" i="9"/>
  <c r="AH77" i="9"/>
  <c r="AI77" i="9"/>
  <c r="C78" i="9"/>
  <c r="D78" i="9"/>
  <c r="E78" i="9"/>
  <c r="F78" i="9"/>
  <c r="G78" i="9"/>
  <c r="H78" i="9"/>
  <c r="I78" i="9"/>
  <c r="J78" i="9"/>
  <c r="K78" i="9"/>
  <c r="L78" i="9"/>
  <c r="M78" i="9"/>
  <c r="O78" i="9"/>
  <c r="P78" i="9"/>
  <c r="Q78" i="9"/>
  <c r="R78" i="9"/>
  <c r="S78" i="9"/>
  <c r="T78" i="9"/>
  <c r="U78" i="9"/>
  <c r="V78" i="9"/>
  <c r="Z78" i="9"/>
  <c r="AA78" i="9"/>
  <c r="AB78" i="9"/>
  <c r="AC78" i="9"/>
  <c r="AD78" i="9"/>
  <c r="AE78" i="9"/>
  <c r="AF78" i="9"/>
  <c r="AG78" i="9"/>
  <c r="AH78" i="9"/>
  <c r="AI78" i="9"/>
  <c r="C79" i="9"/>
  <c r="D79" i="9"/>
  <c r="E79" i="9"/>
  <c r="F79" i="9"/>
  <c r="G79" i="9"/>
  <c r="H79" i="9"/>
  <c r="I79" i="9"/>
  <c r="J79" i="9"/>
  <c r="K79" i="9"/>
  <c r="L79" i="9"/>
  <c r="M79" i="9"/>
  <c r="O79" i="9"/>
  <c r="P79" i="9"/>
  <c r="Q79" i="9"/>
  <c r="R79" i="9"/>
  <c r="S79" i="9"/>
  <c r="T79" i="9"/>
  <c r="U79" i="9"/>
  <c r="V79" i="9"/>
  <c r="Z79" i="9"/>
  <c r="AA79" i="9"/>
  <c r="AB79" i="9"/>
  <c r="AC79" i="9"/>
  <c r="AD79" i="9"/>
  <c r="AE79" i="9"/>
  <c r="AF79" i="9"/>
  <c r="AG79" i="9"/>
  <c r="AH79" i="9"/>
  <c r="AI79" i="9"/>
  <c r="C80" i="9"/>
  <c r="D80" i="9"/>
  <c r="E80" i="9"/>
  <c r="F80" i="9"/>
  <c r="G80" i="9"/>
  <c r="H80" i="9"/>
  <c r="I80" i="9"/>
  <c r="J80" i="9"/>
  <c r="K80" i="9"/>
  <c r="L80" i="9"/>
  <c r="M80" i="9"/>
  <c r="O80" i="9"/>
  <c r="P80" i="9"/>
  <c r="Q80" i="9"/>
  <c r="R80" i="9"/>
  <c r="S80" i="9"/>
  <c r="T80" i="9"/>
  <c r="U80" i="9"/>
  <c r="V80" i="9"/>
  <c r="Z80" i="9"/>
  <c r="AA80" i="9"/>
  <c r="AB80" i="9"/>
  <c r="AC80" i="9"/>
  <c r="AD80" i="9"/>
  <c r="AE80" i="9"/>
  <c r="AF80" i="9"/>
  <c r="AG80" i="9"/>
  <c r="AH80" i="9"/>
  <c r="AI80" i="9"/>
  <c r="C44" i="9"/>
  <c r="D44" i="9"/>
  <c r="E44" i="9"/>
  <c r="F44" i="9"/>
  <c r="G44" i="9"/>
  <c r="H44" i="9"/>
  <c r="I44" i="9"/>
  <c r="J44" i="9"/>
  <c r="K44" i="9"/>
  <c r="L44" i="9"/>
  <c r="M44" i="9"/>
  <c r="O44" i="9"/>
  <c r="P44" i="9"/>
  <c r="Q44" i="9"/>
  <c r="R44" i="9"/>
  <c r="S44" i="9"/>
  <c r="T44" i="9"/>
  <c r="U44" i="9"/>
  <c r="V44" i="9"/>
  <c r="Z44" i="9"/>
  <c r="AA44" i="9"/>
  <c r="AB44" i="9"/>
  <c r="AC44" i="9"/>
  <c r="AD44" i="9"/>
  <c r="AE44" i="9"/>
  <c r="AF44" i="9"/>
  <c r="AG44" i="9"/>
  <c r="AH44" i="9"/>
  <c r="AI44" i="9"/>
  <c r="C45" i="9"/>
  <c r="D45" i="9"/>
  <c r="E45" i="9"/>
  <c r="F45" i="9"/>
  <c r="G45" i="9"/>
  <c r="H45" i="9"/>
  <c r="I45" i="9"/>
  <c r="J45" i="9"/>
  <c r="K45" i="9"/>
  <c r="L45" i="9"/>
  <c r="M45" i="9"/>
  <c r="O45" i="9"/>
  <c r="P45" i="9"/>
  <c r="Q45" i="9"/>
  <c r="R45" i="9"/>
  <c r="S45" i="9"/>
  <c r="T45" i="9"/>
  <c r="U45" i="9"/>
  <c r="V45" i="9"/>
  <c r="Z45" i="9"/>
  <c r="AA45" i="9"/>
  <c r="AB45" i="9"/>
  <c r="AC45" i="9"/>
  <c r="AD45" i="9"/>
  <c r="AE45" i="9"/>
  <c r="AF45" i="9"/>
  <c r="AG45" i="9"/>
  <c r="AH45" i="9"/>
  <c r="AI45" i="9"/>
  <c r="C46" i="9"/>
  <c r="D46" i="9"/>
  <c r="E46" i="9"/>
  <c r="F46" i="9"/>
  <c r="G46" i="9"/>
  <c r="H46" i="9"/>
  <c r="I46" i="9"/>
  <c r="J46" i="9"/>
  <c r="K46" i="9"/>
  <c r="L46" i="9"/>
  <c r="M46" i="9"/>
  <c r="O46" i="9"/>
  <c r="P46" i="9"/>
  <c r="Q46" i="9"/>
  <c r="R46" i="9"/>
  <c r="S46" i="9"/>
  <c r="T46" i="9"/>
  <c r="U46" i="9"/>
  <c r="V46" i="9"/>
  <c r="Z46" i="9"/>
  <c r="AA46" i="9"/>
  <c r="AB46" i="9"/>
  <c r="AC46" i="9"/>
  <c r="AD46" i="9"/>
  <c r="AE46" i="9"/>
  <c r="AF46" i="9"/>
  <c r="AG46" i="9"/>
  <c r="AH46" i="9"/>
  <c r="AI46" i="9"/>
  <c r="C47" i="9"/>
  <c r="D47" i="9"/>
  <c r="E47" i="9"/>
  <c r="F47" i="9"/>
  <c r="G47" i="9"/>
  <c r="H47" i="9"/>
  <c r="I47" i="9"/>
  <c r="J47" i="9"/>
  <c r="K47" i="9"/>
  <c r="L47" i="9"/>
  <c r="M47" i="9"/>
  <c r="O47" i="9"/>
  <c r="P47" i="9"/>
  <c r="Q47" i="9"/>
  <c r="R47" i="9"/>
  <c r="S47" i="9"/>
  <c r="T47" i="9"/>
  <c r="U47" i="9"/>
  <c r="V47" i="9"/>
  <c r="Z47" i="9"/>
  <c r="AA47" i="9"/>
  <c r="AB47" i="9"/>
  <c r="AC47" i="9"/>
  <c r="AD47" i="9"/>
  <c r="AE47" i="9"/>
  <c r="AF47" i="9"/>
  <c r="AG47" i="9"/>
  <c r="AH47" i="9"/>
  <c r="AI47" i="9"/>
  <c r="C48" i="9"/>
  <c r="D48" i="9"/>
  <c r="E48" i="9"/>
  <c r="F48" i="9"/>
  <c r="G48" i="9"/>
  <c r="H48" i="9"/>
  <c r="I48" i="9"/>
  <c r="J48" i="9"/>
  <c r="K48" i="9"/>
  <c r="L48" i="9"/>
  <c r="M48" i="9"/>
  <c r="O48" i="9"/>
  <c r="P48" i="9"/>
  <c r="Q48" i="9"/>
  <c r="R48" i="9"/>
  <c r="S48" i="9"/>
  <c r="T48" i="9"/>
  <c r="U48" i="9"/>
  <c r="V48" i="9"/>
  <c r="Z48" i="9"/>
  <c r="AA48" i="9"/>
  <c r="AB48" i="9"/>
  <c r="AC48" i="9"/>
  <c r="AD48" i="9"/>
  <c r="AE48" i="9"/>
  <c r="AF48" i="9"/>
  <c r="AG48" i="9"/>
  <c r="AH48" i="9"/>
  <c r="AI48" i="9"/>
  <c r="C49" i="9"/>
  <c r="D49" i="9"/>
  <c r="E49" i="9"/>
  <c r="F49" i="9"/>
  <c r="G49" i="9"/>
  <c r="H49" i="9"/>
  <c r="I49" i="9"/>
  <c r="J49" i="9"/>
  <c r="K49" i="9"/>
  <c r="L49" i="9"/>
  <c r="M49" i="9"/>
  <c r="O49" i="9"/>
  <c r="P49" i="9"/>
  <c r="Q49" i="9"/>
  <c r="R49" i="9"/>
  <c r="S49" i="9"/>
  <c r="T49" i="9"/>
  <c r="U49" i="9"/>
  <c r="V49" i="9"/>
  <c r="Z49" i="9"/>
  <c r="AA49" i="9"/>
  <c r="AB49" i="9"/>
  <c r="AC49" i="9"/>
  <c r="AD49" i="9"/>
  <c r="AE49" i="9"/>
  <c r="AF49" i="9"/>
  <c r="AG49" i="9"/>
  <c r="AH49" i="9"/>
  <c r="AI49" i="9"/>
  <c r="C50" i="9"/>
  <c r="D50" i="9"/>
  <c r="E50" i="9"/>
  <c r="F50" i="9"/>
  <c r="G50" i="9"/>
  <c r="H50" i="9"/>
  <c r="I50" i="9"/>
  <c r="J50" i="9"/>
  <c r="K50" i="9"/>
  <c r="L50" i="9"/>
  <c r="M50" i="9"/>
  <c r="O50" i="9"/>
  <c r="P50" i="9"/>
  <c r="Q50" i="9"/>
  <c r="R50" i="9"/>
  <c r="S50" i="9"/>
  <c r="T50" i="9"/>
  <c r="U50" i="9"/>
  <c r="V50" i="9"/>
  <c r="Z50" i="9"/>
  <c r="AA50" i="9"/>
  <c r="AB50" i="9"/>
  <c r="AC50" i="9"/>
  <c r="AD50" i="9"/>
  <c r="AE50" i="9"/>
  <c r="AF50" i="9"/>
  <c r="AG50" i="9"/>
  <c r="AH50" i="9"/>
  <c r="AI50" i="9"/>
  <c r="C51" i="9"/>
  <c r="D51" i="9"/>
  <c r="E51" i="9"/>
  <c r="F51" i="9"/>
  <c r="G51" i="9"/>
  <c r="H51" i="9"/>
  <c r="I51" i="9"/>
  <c r="J51" i="9"/>
  <c r="K51" i="9"/>
  <c r="L51" i="9"/>
  <c r="M51" i="9"/>
  <c r="O51" i="9"/>
  <c r="P51" i="9"/>
  <c r="Q51" i="9"/>
  <c r="R51" i="9"/>
  <c r="S51" i="9"/>
  <c r="T51" i="9"/>
  <c r="U51" i="9"/>
  <c r="V51" i="9"/>
  <c r="Z51" i="9"/>
  <c r="AA51" i="9"/>
  <c r="AB51" i="9"/>
  <c r="AC51" i="9"/>
  <c r="AD51" i="9"/>
  <c r="AE51" i="9"/>
  <c r="AF51" i="9"/>
  <c r="AG51" i="9"/>
  <c r="AH51" i="9"/>
  <c r="AI51" i="9"/>
  <c r="C52" i="9"/>
  <c r="D52" i="9"/>
  <c r="E52" i="9"/>
  <c r="F52" i="9"/>
  <c r="G52" i="9"/>
  <c r="H52" i="9"/>
  <c r="I52" i="9"/>
  <c r="J52" i="9"/>
  <c r="K52" i="9"/>
  <c r="L52" i="9"/>
  <c r="M52" i="9"/>
  <c r="O52" i="9"/>
  <c r="P52" i="9"/>
  <c r="Q52" i="9"/>
  <c r="R52" i="9"/>
  <c r="S52" i="9"/>
  <c r="T52" i="9"/>
  <c r="U52" i="9"/>
  <c r="V52" i="9"/>
  <c r="Z52" i="9"/>
  <c r="AA52" i="9"/>
  <c r="AB52" i="9"/>
  <c r="AC52" i="9"/>
  <c r="AD52" i="9"/>
  <c r="AE52" i="9"/>
  <c r="AF52" i="9"/>
  <c r="AG52" i="9"/>
  <c r="AH52" i="9"/>
  <c r="AI52" i="9"/>
  <c r="C53" i="9"/>
  <c r="D53" i="9"/>
  <c r="E53" i="9"/>
  <c r="F53" i="9"/>
  <c r="G53" i="9"/>
  <c r="H53" i="9"/>
  <c r="I53" i="9"/>
  <c r="J53" i="9"/>
  <c r="K53" i="9"/>
  <c r="L53" i="9"/>
  <c r="M53" i="9"/>
  <c r="O53" i="9"/>
  <c r="P53" i="9"/>
  <c r="Q53" i="9"/>
  <c r="R53" i="9"/>
  <c r="S53" i="9"/>
  <c r="T53" i="9"/>
  <c r="U53" i="9"/>
  <c r="V53" i="9"/>
  <c r="Z53" i="9"/>
  <c r="AA53" i="9"/>
  <c r="AB53" i="9"/>
  <c r="AC53" i="9"/>
  <c r="AD53" i="9"/>
  <c r="AE53" i="9"/>
  <c r="AF53" i="9"/>
  <c r="AG53" i="9"/>
  <c r="AH53" i="9"/>
  <c r="AI53" i="9"/>
  <c r="C54" i="9"/>
  <c r="D54" i="9"/>
  <c r="E54" i="9"/>
  <c r="F54" i="9"/>
  <c r="G54" i="9"/>
  <c r="H54" i="9"/>
  <c r="I54" i="9"/>
  <c r="J54" i="9"/>
  <c r="K54" i="9"/>
  <c r="L54" i="9"/>
  <c r="M54" i="9"/>
  <c r="O54" i="9"/>
  <c r="P54" i="9"/>
  <c r="Q54" i="9"/>
  <c r="R54" i="9"/>
  <c r="S54" i="9"/>
  <c r="T54" i="9"/>
  <c r="U54" i="9"/>
  <c r="V54" i="9"/>
  <c r="Z54" i="9"/>
  <c r="AA54" i="9"/>
  <c r="AB54" i="9"/>
  <c r="AC54" i="9"/>
  <c r="AD54" i="9"/>
  <c r="AE54" i="9"/>
  <c r="AF54" i="9"/>
  <c r="AG54" i="9"/>
  <c r="AH54" i="9"/>
  <c r="AI54" i="9"/>
  <c r="C55" i="9"/>
  <c r="D55" i="9"/>
  <c r="E55" i="9"/>
  <c r="F55" i="9"/>
  <c r="G55" i="9"/>
  <c r="H55" i="9"/>
  <c r="I55" i="9"/>
  <c r="J55" i="9"/>
  <c r="K55" i="9"/>
  <c r="L55" i="9"/>
  <c r="M55" i="9"/>
  <c r="O55" i="9"/>
  <c r="P55" i="9"/>
  <c r="Q55" i="9"/>
  <c r="R55" i="9"/>
  <c r="S55" i="9"/>
  <c r="T55" i="9"/>
  <c r="U55" i="9"/>
  <c r="V55" i="9"/>
  <c r="Z55" i="9"/>
  <c r="AA55" i="9"/>
  <c r="AB55" i="9"/>
  <c r="AC55" i="9"/>
  <c r="AD55" i="9"/>
  <c r="AE55" i="9"/>
  <c r="AF55" i="9"/>
  <c r="AG55" i="9"/>
  <c r="AH55" i="9"/>
  <c r="AI55" i="9"/>
  <c r="C56" i="9"/>
  <c r="D56" i="9"/>
  <c r="E56" i="9"/>
  <c r="F56" i="9"/>
  <c r="G56" i="9"/>
  <c r="H56" i="9"/>
  <c r="I56" i="9"/>
  <c r="J56" i="9"/>
  <c r="K56" i="9"/>
  <c r="L56" i="9"/>
  <c r="M56" i="9"/>
  <c r="O56" i="9"/>
  <c r="P56" i="9"/>
  <c r="Q56" i="9"/>
  <c r="R56" i="9"/>
  <c r="S56" i="9"/>
  <c r="T56" i="9"/>
  <c r="U56" i="9"/>
  <c r="V56" i="9"/>
  <c r="Z56" i="9"/>
  <c r="AA56" i="9"/>
  <c r="AB56" i="9"/>
  <c r="AC56" i="9"/>
  <c r="AD56" i="9"/>
  <c r="AE56" i="9"/>
  <c r="AF56" i="9"/>
  <c r="AG56" i="9"/>
  <c r="AH56" i="9"/>
  <c r="AI56" i="9"/>
  <c r="C57" i="9"/>
  <c r="D57" i="9"/>
  <c r="E57" i="9"/>
  <c r="F57" i="9"/>
  <c r="G57" i="9"/>
  <c r="H57" i="9"/>
  <c r="I57" i="9"/>
  <c r="J57" i="9"/>
  <c r="K57" i="9"/>
  <c r="L57" i="9"/>
  <c r="M57" i="9"/>
  <c r="O57" i="9"/>
  <c r="P57" i="9"/>
  <c r="Q57" i="9"/>
  <c r="R57" i="9"/>
  <c r="S57" i="9"/>
  <c r="T57" i="9"/>
  <c r="U57" i="9"/>
  <c r="V57" i="9"/>
  <c r="Z57" i="9"/>
  <c r="AA57" i="9"/>
  <c r="AB57" i="9"/>
  <c r="AC57" i="9"/>
  <c r="AD57" i="9"/>
  <c r="AE57" i="9"/>
  <c r="AF57" i="9"/>
  <c r="AG57" i="9"/>
  <c r="AH57" i="9"/>
  <c r="AI57" i="9"/>
  <c r="C58" i="9"/>
  <c r="D58" i="9"/>
  <c r="E58" i="9"/>
  <c r="F58" i="9"/>
  <c r="G58" i="9"/>
  <c r="H58" i="9"/>
  <c r="I58" i="9"/>
  <c r="J58" i="9"/>
  <c r="K58" i="9"/>
  <c r="L58" i="9"/>
  <c r="M58" i="9"/>
  <c r="O58" i="9"/>
  <c r="P58" i="9"/>
  <c r="Q58" i="9"/>
  <c r="R58" i="9"/>
  <c r="S58" i="9"/>
  <c r="T58" i="9"/>
  <c r="U58" i="9"/>
  <c r="V58" i="9"/>
  <c r="Z58" i="9"/>
  <c r="AA58" i="9"/>
  <c r="AB58" i="9"/>
  <c r="AC58" i="9"/>
  <c r="AD58" i="9"/>
  <c r="AE58" i="9"/>
  <c r="AF58" i="9"/>
  <c r="AG58" i="9"/>
  <c r="AH58" i="9"/>
  <c r="AI58" i="9"/>
  <c r="C29" i="9"/>
  <c r="D29" i="9"/>
  <c r="E29" i="9"/>
  <c r="F29" i="9"/>
  <c r="G29" i="9"/>
  <c r="H29" i="9"/>
  <c r="I29" i="9"/>
  <c r="J29" i="9"/>
  <c r="K29" i="9"/>
  <c r="L29" i="9"/>
  <c r="M29" i="9"/>
  <c r="O29" i="9"/>
  <c r="P29" i="9"/>
  <c r="Q29" i="9"/>
  <c r="R29" i="9"/>
  <c r="S29" i="9"/>
  <c r="T29" i="9"/>
  <c r="U29" i="9"/>
  <c r="V29" i="9"/>
  <c r="Z29" i="9"/>
  <c r="AA29" i="9"/>
  <c r="AB29" i="9"/>
  <c r="AC29" i="9"/>
  <c r="AD29" i="9"/>
  <c r="AE29" i="9"/>
  <c r="AF29" i="9"/>
  <c r="AG29" i="9"/>
  <c r="AH29" i="9"/>
  <c r="AI29" i="9"/>
  <c r="C30" i="9"/>
  <c r="D30" i="9"/>
  <c r="E30" i="9"/>
  <c r="F30" i="9"/>
  <c r="G30" i="9"/>
  <c r="H30" i="9"/>
  <c r="I30" i="9"/>
  <c r="J30" i="9"/>
  <c r="K30" i="9"/>
  <c r="L30" i="9"/>
  <c r="M30" i="9"/>
  <c r="O30" i="9"/>
  <c r="P30" i="9"/>
  <c r="Q30" i="9"/>
  <c r="R30" i="9"/>
  <c r="S30" i="9"/>
  <c r="T30" i="9"/>
  <c r="U30" i="9"/>
  <c r="V30" i="9"/>
  <c r="Z30" i="9"/>
  <c r="AA30" i="9"/>
  <c r="AB30" i="9"/>
  <c r="AC30" i="9"/>
  <c r="AD30" i="9"/>
  <c r="AE30" i="9"/>
  <c r="AF30" i="9"/>
  <c r="AG30" i="9"/>
  <c r="AH30" i="9"/>
  <c r="AI30" i="9"/>
  <c r="C31" i="9"/>
  <c r="D31" i="9"/>
  <c r="E31" i="9"/>
  <c r="F31" i="9"/>
  <c r="G31" i="9"/>
  <c r="H31" i="9"/>
  <c r="I31" i="9"/>
  <c r="J31" i="9"/>
  <c r="K31" i="9"/>
  <c r="L31" i="9"/>
  <c r="M31" i="9"/>
  <c r="O31" i="9"/>
  <c r="P31" i="9"/>
  <c r="Q31" i="9"/>
  <c r="R31" i="9"/>
  <c r="S31" i="9"/>
  <c r="T31" i="9"/>
  <c r="U31" i="9"/>
  <c r="V31" i="9"/>
  <c r="Z31" i="9"/>
  <c r="AA31" i="9"/>
  <c r="AB31" i="9"/>
  <c r="AC31" i="9"/>
  <c r="AD31" i="9"/>
  <c r="AE31" i="9"/>
  <c r="AF31" i="9"/>
  <c r="AG31" i="9"/>
  <c r="AH31" i="9"/>
  <c r="AI31" i="9"/>
  <c r="C32" i="9"/>
  <c r="D32" i="9"/>
  <c r="E32" i="9"/>
  <c r="F32" i="9"/>
  <c r="G32" i="9"/>
  <c r="H32" i="9"/>
  <c r="I32" i="9"/>
  <c r="J32" i="9"/>
  <c r="K32" i="9"/>
  <c r="L32" i="9"/>
  <c r="M32" i="9"/>
  <c r="O32" i="9"/>
  <c r="P32" i="9"/>
  <c r="Q32" i="9"/>
  <c r="R32" i="9"/>
  <c r="S32" i="9"/>
  <c r="T32" i="9"/>
  <c r="U32" i="9"/>
  <c r="V32" i="9"/>
  <c r="Z32" i="9"/>
  <c r="AA32" i="9"/>
  <c r="AB32" i="9"/>
  <c r="AC32" i="9"/>
  <c r="AD32" i="9"/>
  <c r="AE32" i="9"/>
  <c r="AF32" i="9"/>
  <c r="AG32" i="9"/>
  <c r="AH32" i="9"/>
  <c r="AI32" i="9"/>
  <c r="C33" i="9"/>
  <c r="D33" i="9"/>
  <c r="E33" i="9"/>
  <c r="F33" i="9"/>
  <c r="G33" i="9"/>
  <c r="H33" i="9"/>
  <c r="I33" i="9"/>
  <c r="J33" i="9"/>
  <c r="K33" i="9"/>
  <c r="L33" i="9"/>
  <c r="M33" i="9"/>
  <c r="O33" i="9"/>
  <c r="P33" i="9"/>
  <c r="Q33" i="9"/>
  <c r="R33" i="9"/>
  <c r="S33" i="9"/>
  <c r="T33" i="9"/>
  <c r="U33" i="9"/>
  <c r="V33" i="9"/>
  <c r="Z33" i="9"/>
  <c r="AA33" i="9"/>
  <c r="AB33" i="9"/>
  <c r="AC33" i="9"/>
  <c r="AD33" i="9"/>
  <c r="AE33" i="9"/>
  <c r="AF33" i="9"/>
  <c r="AG33" i="9"/>
  <c r="AH33" i="9"/>
  <c r="AI33" i="9"/>
  <c r="C34" i="9"/>
  <c r="D34" i="9"/>
  <c r="E34" i="9"/>
  <c r="F34" i="9"/>
  <c r="G34" i="9"/>
  <c r="H34" i="9"/>
  <c r="I34" i="9"/>
  <c r="J34" i="9"/>
  <c r="K34" i="9"/>
  <c r="L34" i="9"/>
  <c r="M34" i="9"/>
  <c r="O34" i="9"/>
  <c r="P34" i="9"/>
  <c r="Q34" i="9"/>
  <c r="R34" i="9"/>
  <c r="S34" i="9"/>
  <c r="T34" i="9"/>
  <c r="U34" i="9"/>
  <c r="V34" i="9"/>
  <c r="Z34" i="9"/>
  <c r="AA34" i="9"/>
  <c r="AB34" i="9"/>
  <c r="AC34" i="9"/>
  <c r="AD34" i="9"/>
  <c r="AE34" i="9"/>
  <c r="AF34" i="9"/>
  <c r="AG34" i="9"/>
  <c r="AH34" i="9"/>
  <c r="AI34" i="9"/>
  <c r="C35" i="9"/>
  <c r="D35" i="9"/>
  <c r="E35" i="9"/>
  <c r="F35" i="9"/>
  <c r="G35" i="9"/>
  <c r="H35" i="9"/>
  <c r="I35" i="9"/>
  <c r="J35" i="9"/>
  <c r="K35" i="9"/>
  <c r="L35" i="9"/>
  <c r="M35" i="9"/>
  <c r="O35" i="9"/>
  <c r="P35" i="9"/>
  <c r="Q35" i="9"/>
  <c r="R35" i="9"/>
  <c r="S35" i="9"/>
  <c r="T35" i="9"/>
  <c r="U35" i="9"/>
  <c r="V35" i="9"/>
  <c r="Z35" i="9"/>
  <c r="AA35" i="9"/>
  <c r="AB35" i="9"/>
  <c r="AC35" i="9"/>
  <c r="AD35" i="9"/>
  <c r="AE35" i="9"/>
  <c r="AF35" i="9"/>
  <c r="AG35" i="9"/>
  <c r="AH35" i="9"/>
  <c r="AI35" i="9"/>
  <c r="C36" i="9"/>
  <c r="D36" i="9"/>
  <c r="E36" i="9"/>
  <c r="F36" i="9"/>
  <c r="G36" i="9"/>
  <c r="H36" i="9"/>
  <c r="I36" i="9"/>
  <c r="J36" i="9"/>
  <c r="K36" i="9"/>
  <c r="L36" i="9"/>
  <c r="M36" i="9"/>
  <c r="O36" i="9"/>
  <c r="P36" i="9"/>
  <c r="Q36" i="9"/>
  <c r="R36" i="9"/>
  <c r="S36" i="9"/>
  <c r="T36" i="9"/>
  <c r="U36" i="9"/>
  <c r="V36" i="9"/>
  <c r="Z36" i="9"/>
  <c r="AA36" i="9"/>
  <c r="AB36" i="9"/>
  <c r="AC36" i="9"/>
  <c r="AD36" i="9"/>
  <c r="AE36" i="9"/>
  <c r="AF36" i="9"/>
  <c r="AG36" i="9"/>
  <c r="AH36" i="9"/>
  <c r="AI36" i="9"/>
  <c r="C37" i="9"/>
  <c r="D37" i="9"/>
  <c r="E37" i="9"/>
  <c r="F37" i="9"/>
  <c r="G37" i="9"/>
  <c r="H37" i="9"/>
  <c r="I37" i="9"/>
  <c r="J37" i="9"/>
  <c r="K37" i="9"/>
  <c r="L37" i="9"/>
  <c r="M37" i="9"/>
  <c r="O37" i="9"/>
  <c r="P37" i="9"/>
  <c r="Q37" i="9"/>
  <c r="R37" i="9"/>
  <c r="S37" i="9"/>
  <c r="T37" i="9"/>
  <c r="U37" i="9"/>
  <c r="V37" i="9"/>
  <c r="Z37" i="9"/>
  <c r="AA37" i="9"/>
  <c r="AB37" i="9"/>
  <c r="AC37" i="9"/>
  <c r="AD37" i="9"/>
  <c r="AE37" i="9"/>
  <c r="AF37" i="9"/>
  <c r="AG37" i="9"/>
  <c r="AH37" i="9"/>
  <c r="AI37" i="9"/>
  <c r="C38" i="9"/>
  <c r="D38" i="9"/>
  <c r="E38" i="9"/>
  <c r="F38" i="9"/>
  <c r="G38" i="9"/>
  <c r="H38" i="9"/>
  <c r="I38" i="9"/>
  <c r="J38" i="9"/>
  <c r="K38" i="9"/>
  <c r="L38" i="9"/>
  <c r="M38" i="9"/>
  <c r="O38" i="9"/>
  <c r="P38" i="9"/>
  <c r="Q38" i="9"/>
  <c r="R38" i="9"/>
  <c r="S38" i="9"/>
  <c r="T38" i="9"/>
  <c r="U38" i="9"/>
  <c r="V38" i="9"/>
  <c r="Z38" i="9"/>
  <c r="AA38" i="9"/>
  <c r="AB38" i="9"/>
  <c r="AC38" i="9"/>
  <c r="AD38" i="9"/>
  <c r="AE38" i="9"/>
  <c r="AF38" i="9"/>
  <c r="AG38" i="9"/>
  <c r="AH38" i="9"/>
  <c r="AI38" i="9"/>
  <c r="C39" i="9"/>
  <c r="D39" i="9"/>
  <c r="E39" i="9"/>
  <c r="F39" i="9"/>
  <c r="G39" i="9"/>
  <c r="H39" i="9"/>
  <c r="I39" i="9"/>
  <c r="J39" i="9"/>
  <c r="K39" i="9"/>
  <c r="L39" i="9"/>
  <c r="M39" i="9"/>
  <c r="O39" i="9"/>
  <c r="P39" i="9"/>
  <c r="Q39" i="9"/>
  <c r="R39" i="9"/>
  <c r="S39" i="9"/>
  <c r="T39" i="9"/>
  <c r="U39" i="9"/>
  <c r="V39" i="9"/>
  <c r="Z39" i="9"/>
  <c r="AA39" i="9"/>
  <c r="AB39" i="9"/>
  <c r="AC39" i="9"/>
  <c r="AD39" i="9"/>
  <c r="AE39" i="9"/>
  <c r="AF39" i="9"/>
  <c r="AG39" i="9"/>
  <c r="AH39" i="9"/>
  <c r="AI39" i="9"/>
  <c r="C40" i="9"/>
  <c r="D40" i="9"/>
  <c r="E40" i="9"/>
  <c r="F40" i="9"/>
  <c r="G40" i="9"/>
  <c r="H40" i="9"/>
  <c r="I40" i="9"/>
  <c r="J40" i="9"/>
  <c r="K40" i="9"/>
  <c r="L40" i="9"/>
  <c r="M40" i="9"/>
  <c r="O40" i="9"/>
  <c r="P40" i="9"/>
  <c r="Q40" i="9"/>
  <c r="R40" i="9"/>
  <c r="S40" i="9"/>
  <c r="T40" i="9"/>
  <c r="U40" i="9"/>
  <c r="V40" i="9"/>
  <c r="Z40" i="9"/>
  <c r="AA40" i="9"/>
  <c r="AB40" i="9"/>
  <c r="AC40" i="9"/>
  <c r="AD40" i="9"/>
  <c r="AE40" i="9"/>
  <c r="AF40" i="9"/>
  <c r="AG40" i="9"/>
  <c r="AH40" i="9"/>
  <c r="AI40" i="9"/>
  <c r="C41" i="9"/>
  <c r="D41" i="9"/>
  <c r="E41" i="9"/>
  <c r="F41" i="9"/>
  <c r="G41" i="9"/>
  <c r="H41" i="9"/>
  <c r="I41" i="9"/>
  <c r="J41" i="9"/>
  <c r="K41" i="9"/>
  <c r="L41" i="9"/>
  <c r="M41" i="9"/>
  <c r="O41" i="9"/>
  <c r="P41" i="9"/>
  <c r="Q41" i="9"/>
  <c r="R41" i="9"/>
  <c r="S41" i="9"/>
  <c r="T41" i="9"/>
  <c r="U41" i="9"/>
  <c r="V41" i="9"/>
  <c r="Z41" i="9"/>
  <c r="AA41" i="9"/>
  <c r="AB41" i="9"/>
  <c r="AC41" i="9"/>
  <c r="AD41" i="9"/>
  <c r="AE41" i="9"/>
  <c r="AF41" i="9"/>
  <c r="AG41" i="9"/>
  <c r="AH41" i="9"/>
  <c r="AI41" i="9"/>
  <c r="C42" i="9"/>
  <c r="D42" i="9"/>
  <c r="E42" i="9"/>
  <c r="F42" i="9"/>
  <c r="G42" i="9"/>
  <c r="H42" i="9"/>
  <c r="I42" i="9"/>
  <c r="J42" i="9"/>
  <c r="K42" i="9"/>
  <c r="L42" i="9"/>
  <c r="M42" i="9"/>
  <c r="O42" i="9"/>
  <c r="P42" i="9"/>
  <c r="Q42" i="9"/>
  <c r="R42" i="9"/>
  <c r="S42" i="9"/>
  <c r="T42" i="9"/>
  <c r="U42" i="9"/>
  <c r="V42" i="9"/>
  <c r="Z42" i="9"/>
  <c r="AA42" i="9"/>
  <c r="AB42" i="9"/>
  <c r="AC42" i="9"/>
  <c r="AD42" i="9"/>
  <c r="AE42" i="9"/>
  <c r="AF42" i="9"/>
  <c r="AG42" i="9"/>
  <c r="AH42" i="9"/>
  <c r="AI42" i="9"/>
  <c r="C43" i="9"/>
  <c r="D43" i="9"/>
  <c r="E43" i="9"/>
  <c r="F43" i="9"/>
  <c r="G43" i="9"/>
  <c r="H43" i="9"/>
  <c r="I43" i="9"/>
  <c r="J43" i="9"/>
  <c r="K43" i="9"/>
  <c r="L43" i="9"/>
  <c r="M43" i="9"/>
  <c r="O43" i="9"/>
  <c r="P43" i="9"/>
  <c r="Q43" i="9"/>
  <c r="R43" i="9"/>
  <c r="S43" i="9"/>
  <c r="T43" i="9"/>
  <c r="U43" i="9"/>
  <c r="V43" i="9"/>
  <c r="Z43" i="9"/>
  <c r="AA43" i="9"/>
  <c r="AB43" i="9"/>
  <c r="AC43" i="9"/>
  <c r="AD43" i="9"/>
  <c r="AE43" i="9"/>
  <c r="AF43" i="9"/>
  <c r="AG43" i="9"/>
  <c r="AH43" i="9"/>
  <c r="AI43" i="9"/>
  <c r="C19" i="9"/>
  <c r="D19" i="9"/>
  <c r="E19" i="9"/>
  <c r="F19" i="9"/>
  <c r="G19" i="9"/>
  <c r="H19" i="9"/>
  <c r="I19" i="9"/>
  <c r="J19" i="9"/>
  <c r="K19" i="9"/>
  <c r="L19" i="9"/>
  <c r="M19" i="9"/>
  <c r="O19" i="9"/>
  <c r="P19" i="9"/>
  <c r="Q19" i="9"/>
  <c r="R19" i="9"/>
  <c r="S19" i="9"/>
  <c r="T19" i="9"/>
  <c r="U19" i="9"/>
  <c r="V19" i="9"/>
  <c r="Z19" i="9"/>
  <c r="AA19" i="9"/>
  <c r="AB19" i="9"/>
  <c r="AC19" i="9"/>
  <c r="AD19" i="9"/>
  <c r="AE19" i="9"/>
  <c r="AF19" i="9"/>
  <c r="AG19" i="9"/>
  <c r="AH19" i="9"/>
  <c r="AI19" i="9"/>
  <c r="C20" i="9"/>
  <c r="D20" i="9"/>
  <c r="E20" i="9"/>
  <c r="F20" i="9"/>
  <c r="G20" i="9"/>
  <c r="H20" i="9"/>
  <c r="I20" i="9"/>
  <c r="J20" i="9"/>
  <c r="K20" i="9"/>
  <c r="L20" i="9"/>
  <c r="M20" i="9"/>
  <c r="O20" i="9"/>
  <c r="P20" i="9"/>
  <c r="Q20" i="9"/>
  <c r="R20" i="9"/>
  <c r="S20" i="9"/>
  <c r="T20" i="9"/>
  <c r="U20" i="9"/>
  <c r="V20" i="9"/>
  <c r="Z20" i="9"/>
  <c r="AA20" i="9"/>
  <c r="AB20" i="9"/>
  <c r="AC20" i="9"/>
  <c r="AD20" i="9"/>
  <c r="AE20" i="9"/>
  <c r="AF20" i="9"/>
  <c r="AG20" i="9"/>
  <c r="AH20" i="9"/>
  <c r="AI20" i="9"/>
  <c r="C21" i="9"/>
  <c r="D21" i="9"/>
  <c r="E21" i="9"/>
  <c r="F21" i="9"/>
  <c r="G21" i="9"/>
  <c r="H21" i="9"/>
  <c r="I21" i="9"/>
  <c r="J21" i="9"/>
  <c r="K21" i="9"/>
  <c r="L21" i="9"/>
  <c r="M21" i="9"/>
  <c r="O21" i="9"/>
  <c r="P21" i="9"/>
  <c r="Q21" i="9"/>
  <c r="R21" i="9"/>
  <c r="S21" i="9"/>
  <c r="T21" i="9"/>
  <c r="U21" i="9"/>
  <c r="V21" i="9"/>
  <c r="Z21" i="9"/>
  <c r="AA21" i="9"/>
  <c r="AB21" i="9"/>
  <c r="AC21" i="9"/>
  <c r="AD21" i="9"/>
  <c r="AE21" i="9"/>
  <c r="AF21" i="9"/>
  <c r="AG21" i="9"/>
  <c r="AH21" i="9"/>
  <c r="AI21" i="9"/>
  <c r="C22" i="9"/>
  <c r="D22" i="9"/>
  <c r="E22" i="9"/>
  <c r="F22" i="9"/>
  <c r="G22" i="9"/>
  <c r="H22" i="9"/>
  <c r="I22" i="9"/>
  <c r="J22" i="9"/>
  <c r="K22" i="9"/>
  <c r="L22" i="9"/>
  <c r="M22" i="9"/>
  <c r="O22" i="9"/>
  <c r="P22" i="9"/>
  <c r="Q22" i="9"/>
  <c r="R22" i="9"/>
  <c r="S22" i="9"/>
  <c r="T22" i="9"/>
  <c r="U22" i="9"/>
  <c r="V22" i="9"/>
  <c r="Z22" i="9"/>
  <c r="AA22" i="9"/>
  <c r="AB22" i="9"/>
  <c r="AC22" i="9"/>
  <c r="AD22" i="9"/>
  <c r="AE22" i="9"/>
  <c r="AF22" i="9"/>
  <c r="AG22" i="9"/>
  <c r="AH22" i="9"/>
  <c r="AI22" i="9"/>
  <c r="C23" i="9"/>
  <c r="D23" i="9"/>
  <c r="E23" i="9"/>
  <c r="F23" i="9"/>
  <c r="G23" i="9"/>
  <c r="H23" i="9"/>
  <c r="I23" i="9"/>
  <c r="J23" i="9"/>
  <c r="K23" i="9"/>
  <c r="L23" i="9"/>
  <c r="M23" i="9"/>
  <c r="O23" i="9"/>
  <c r="P23" i="9"/>
  <c r="Q23" i="9"/>
  <c r="R23" i="9"/>
  <c r="S23" i="9"/>
  <c r="T23" i="9"/>
  <c r="U23" i="9"/>
  <c r="V23" i="9"/>
  <c r="Z23" i="9"/>
  <c r="AA23" i="9"/>
  <c r="AB23" i="9"/>
  <c r="AC23" i="9"/>
  <c r="AD23" i="9"/>
  <c r="AE23" i="9"/>
  <c r="AF23" i="9"/>
  <c r="AG23" i="9"/>
  <c r="AH23" i="9"/>
  <c r="AI23" i="9"/>
  <c r="C24" i="9"/>
  <c r="D24" i="9"/>
  <c r="E24" i="9"/>
  <c r="F24" i="9"/>
  <c r="G24" i="9"/>
  <c r="H24" i="9"/>
  <c r="I24" i="9"/>
  <c r="J24" i="9"/>
  <c r="K24" i="9"/>
  <c r="L24" i="9"/>
  <c r="M24" i="9"/>
  <c r="O24" i="9"/>
  <c r="P24" i="9"/>
  <c r="Q24" i="9"/>
  <c r="R24" i="9"/>
  <c r="S24" i="9"/>
  <c r="T24" i="9"/>
  <c r="U24" i="9"/>
  <c r="V24" i="9"/>
  <c r="Z24" i="9"/>
  <c r="AA24" i="9"/>
  <c r="AB24" i="9"/>
  <c r="AC24" i="9"/>
  <c r="AD24" i="9"/>
  <c r="AE24" i="9"/>
  <c r="AF24" i="9"/>
  <c r="AG24" i="9"/>
  <c r="AH24" i="9"/>
  <c r="AI24" i="9"/>
  <c r="C25" i="9"/>
  <c r="D25" i="9"/>
  <c r="E25" i="9"/>
  <c r="F25" i="9"/>
  <c r="G25" i="9"/>
  <c r="H25" i="9"/>
  <c r="I25" i="9"/>
  <c r="J25" i="9"/>
  <c r="K25" i="9"/>
  <c r="L25" i="9"/>
  <c r="M25" i="9"/>
  <c r="O25" i="9"/>
  <c r="P25" i="9"/>
  <c r="Q25" i="9"/>
  <c r="R25" i="9"/>
  <c r="S25" i="9"/>
  <c r="T25" i="9"/>
  <c r="U25" i="9"/>
  <c r="V25" i="9"/>
  <c r="Z25" i="9"/>
  <c r="AA25" i="9"/>
  <c r="AB25" i="9"/>
  <c r="AC25" i="9"/>
  <c r="AD25" i="9"/>
  <c r="AE25" i="9"/>
  <c r="AF25" i="9"/>
  <c r="AG25" i="9"/>
  <c r="AH25" i="9"/>
  <c r="AI25" i="9"/>
  <c r="C26" i="9"/>
  <c r="D26" i="9"/>
  <c r="E26" i="9"/>
  <c r="F26" i="9"/>
  <c r="G26" i="9"/>
  <c r="H26" i="9"/>
  <c r="I26" i="9"/>
  <c r="J26" i="9"/>
  <c r="K26" i="9"/>
  <c r="L26" i="9"/>
  <c r="M26" i="9"/>
  <c r="O26" i="9"/>
  <c r="P26" i="9"/>
  <c r="Q26" i="9"/>
  <c r="R26" i="9"/>
  <c r="S26" i="9"/>
  <c r="T26" i="9"/>
  <c r="U26" i="9"/>
  <c r="V26" i="9"/>
  <c r="Z26" i="9"/>
  <c r="AA26" i="9"/>
  <c r="AB26" i="9"/>
  <c r="AC26" i="9"/>
  <c r="AD26" i="9"/>
  <c r="AE26" i="9"/>
  <c r="AF26" i="9"/>
  <c r="AG26" i="9"/>
  <c r="AH26" i="9"/>
  <c r="AI26" i="9"/>
  <c r="C27" i="9"/>
  <c r="D27" i="9"/>
  <c r="E27" i="9"/>
  <c r="F27" i="9"/>
  <c r="G27" i="9"/>
  <c r="H27" i="9"/>
  <c r="I27" i="9"/>
  <c r="J27" i="9"/>
  <c r="K27" i="9"/>
  <c r="L27" i="9"/>
  <c r="M27" i="9"/>
  <c r="O27" i="9"/>
  <c r="P27" i="9"/>
  <c r="Q27" i="9"/>
  <c r="R27" i="9"/>
  <c r="S27" i="9"/>
  <c r="T27" i="9"/>
  <c r="U27" i="9"/>
  <c r="V27" i="9"/>
  <c r="Z27" i="9"/>
  <c r="AA27" i="9"/>
  <c r="AB27" i="9"/>
  <c r="AC27" i="9"/>
  <c r="AD27" i="9"/>
  <c r="AE27" i="9"/>
  <c r="AF27" i="9"/>
  <c r="AG27" i="9"/>
  <c r="AH27" i="9"/>
  <c r="AI27" i="9"/>
  <c r="C28" i="9"/>
  <c r="D28" i="9"/>
  <c r="E28" i="9"/>
  <c r="F28" i="9"/>
  <c r="G28" i="9"/>
  <c r="H28" i="9"/>
  <c r="I28" i="9"/>
  <c r="J28" i="9"/>
  <c r="K28" i="9"/>
  <c r="L28" i="9"/>
  <c r="M28" i="9"/>
  <c r="O28" i="9"/>
  <c r="P28" i="9"/>
  <c r="Q28" i="9"/>
  <c r="R28" i="9"/>
  <c r="S28" i="9"/>
  <c r="T28" i="9"/>
  <c r="U28" i="9"/>
  <c r="V28" i="9"/>
  <c r="Z28" i="9"/>
  <c r="AA28" i="9"/>
  <c r="AB28" i="9"/>
  <c r="AC28" i="9"/>
  <c r="AD28" i="9"/>
  <c r="AE28" i="9"/>
  <c r="AF28" i="9"/>
  <c r="AG28" i="9"/>
  <c r="AH28" i="9"/>
  <c r="AI28" i="9"/>
  <c r="C14" i="9"/>
  <c r="D14" i="9"/>
  <c r="E14" i="9"/>
  <c r="F14" i="9"/>
  <c r="G14" i="9"/>
  <c r="H14" i="9"/>
  <c r="I14" i="9"/>
  <c r="J14" i="9"/>
  <c r="K14" i="9"/>
  <c r="L14" i="9"/>
  <c r="M14" i="9"/>
  <c r="O14" i="9"/>
  <c r="P14" i="9"/>
  <c r="Q14" i="9"/>
  <c r="R14" i="9"/>
  <c r="S14" i="9"/>
  <c r="T14" i="9"/>
  <c r="U14" i="9"/>
  <c r="V14" i="9"/>
  <c r="Z14" i="9"/>
  <c r="AA14" i="9"/>
  <c r="AB14" i="9"/>
  <c r="AC14" i="9"/>
  <c r="AD14" i="9"/>
  <c r="AE14" i="9"/>
  <c r="AF14" i="9"/>
  <c r="AG14" i="9"/>
  <c r="AH14" i="9"/>
  <c r="AI14" i="9"/>
  <c r="C15" i="9"/>
  <c r="D15" i="9"/>
  <c r="E15" i="9"/>
  <c r="F15" i="9"/>
  <c r="G15" i="9"/>
  <c r="H15" i="9"/>
  <c r="I15" i="9"/>
  <c r="J15" i="9"/>
  <c r="K15" i="9"/>
  <c r="L15" i="9"/>
  <c r="M15" i="9"/>
  <c r="O15" i="9"/>
  <c r="P15" i="9"/>
  <c r="Q15" i="9"/>
  <c r="R15" i="9"/>
  <c r="S15" i="9"/>
  <c r="T15" i="9"/>
  <c r="U15" i="9"/>
  <c r="V15" i="9"/>
  <c r="Z15" i="9"/>
  <c r="AA15" i="9"/>
  <c r="AB15" i="9"/>
  <c r="AC15" i="9"/>
  <c r="AD15" i="9"/>
  <c r="AE15" i="9"/>
  <c r="AF15" i="9"/>
  <c r="AG15" i="9"/>
  <c r="AH15" i="9"/>
  <c r="AI15" i="9"/>
  <c r="C16" i="9"/>
  <c r="D16" i="9"/>
  <c r="E16" i="9"/>
  <c r="F16" i="9"/>
  <c r="G16" i="9"/>
  <c r="H16" i="9"/>
  <c r="I16" i="9"/>
  <c r="J16" i="9"/>
  <c r="K16" i="9"/>
  <c r="L16" i="9"/>
  <c r="M16" i="9"/>
  <c r="O16" i="9"/>
  <c r="P16" i="9"/>
  <c r="Q16" i="9"/>
  <c r="R16" i="9"/>
  <c r="S16" i="9"/>
  <c r="T16" i="9"/>
  <c r="U16" i="9"/>
  <c r="V16" i="9"/>
  <c r="Z16" i="9"/>
  <c r="AA16" i="9"/>
  <c r="AB16" i="9"/>
  <c r="AC16" i="9"/>
  <c r="AD16" i="9"/>
  <c r="AE16" i="9"/>
  <c r="AF16" i="9"/>
  <c r="AG16" i="9"/>
  <c r="AH16" i="9"/>
  <c r="AI16" i="9"/>
  <c r="C17" i="9"/>
  <c r="D17" i="9"/>
  <c r="E17" i="9"/>
  <c r="F17" i="9"/>
  <c r="G17" i="9"/>
  <c r="H17" i="9"/>
  <c r="I17" i="9"/>
  <c r="J17" i="9"/>
  <c r="K17" i="9"/>
  <c r="L17" i="9"/>
  <c r="M17" i="9"/>
  <c r="O17" i="9"/>
  <c r="P17" i="9"/>
  <c r="Q17" i="9"/>
  <c r="R17" i="9"/>
  <c r="S17" i="9"/>
  <c r="T17" i="9"/>
  <c r="U17" i="9"/>
  <c r="V17" i="9"/>
  <c r="Z17" i="9"/>
  <c r="AA17" i="9"/>
  <c r="AB17" i="9"/>
  <c r="AC17" i="9"/>
  <c r="AD17" i="9"/>
  <c r="AE17" i="9"/>
  <c r="AF17" i="9"/>
  <c r="AG17" i="9"/>
  <c r="AH17" i="9"/>
  <c r="AI17" i="9"/>
  <c r="C18" i="9"/>
  <c r="D18" i="9"/>
  <c r="E18" i="9"/>
  <c r="F18" i="9"/>
  <c r="G18" i="9"/>
  <c r="H18" i="9"/>
  <c r="I18" i="9"/>
  <c r="J18" i="9"/>
  <c r="K18" i="9"/>
  <c r="L18" i="9"/>
  <c r="M18" i="9"/>
  <c r="O18" i="9"/>
  <c r="P18" i="9"/>
  <c r="Q18" i="9"/>
  <c r="R18" i="9"/>
  <c r="S18" i="9"/>
  <c r="T18" i="9"/>
  <c r="U18" i="9"/>
  <c r="V18" i="9"/>
  <c r="Z18" i="9"/>
  <c r="AA18" i="9"/>
  <c r="AB18" i="9"/>
  <c r="AC18" i="9"/>
  <c r="AD18" i="9"/>
  <c r="AE18" i="9"/>
  <c r="AF18" i="9"/>
  <c r="AG18" i="9"/>
  <c r="AH18" i="9"/>
  <c r="AI18" i="9"/>
  <c r="C9" i="9"/>
  <c r="D9" i="9"/>
  <c r="E9" i="9"/>
  <c r="F9" i="9"/>
  <c r="G9" i="9"/>
  <c r="H9" i="9"/>
  <c r="I9" i="9"/>
  <c r="J9" i="9"/>
  <c r="K9" i="9"/>
  <c r="L9" i="9"/>
  <c r="M9" i="9"/>
  <c r="O9" i="9"/>
  <c r="P9" i="9"/>
  <c r="Q9" i="9"/>
  <c r="R9" i="9"/>
  <c r="S9" i="9"/>
  <c r="T9" i="9"/>
  <c r="U9" i="9"/>
  <c r="V9" i="9"/>
  <c r="Z9" i="9"/>
  <c r="AA9" i="9"/>
  <c r="AB9" i="9"/>
  <c r="AC9" i="9"/>
  <c r="AD9" i="9"/>
  <c r="AE9" i="9"/>
  <c r="AF9" i="9"/>
  <c r="AG9" i="9"/>
  <c r="AH9" i="9"/>
  <c r="AI9" i="9"/>
  <c r="C10" i="9"/>
  <c r="D10" i="9"/>
  <c r="E10" i="9"/>
  <c r="F10" i="9"/>
  <c r="G10" i="9"/>
  <c r="H10" i="9"/>
  <c r="I10" i="9"/>
  <c r="J10" i="9"/>
  <c r="K10" i="9"/>
  <c r="L10" i="9"/>
  <c r="M10" i="9"/>
  <c r="O10" i="9"/>
  <c r="P10" i="9"/>
  <c r="Q10" i="9"/>
  <c r="R10" i="9"/>
  <c r="S10" i="9"/>
  <c r="T10" i="9"/>
  <c r="U10" i="9"/>
  <c r="V10" i="9"/>
  <c r="Z10" i="9"/>
  <c r="AA10" i="9"/>
  <c r="AB10" i="9"/>
  <c r="AC10" i="9"/>
  <c r="AD10" i="9"/>
  <c r="AE10" i="9"/>
  <c r="AF10" i="9"/>
  <c r="AG10" i="9"/>
  <c r="AH10" i="9"/>
  <c r="AI10" i="9"/>
  <c r="C11" i="9"/>
  <c r="D11" i="9"/>
  <c r="E11" i="9"/>
  <c r="F11" i="9"/>
  <c r="G11" i="9"/>
  <c r="H11" i="9"/>
  <c r="I11" i="9"/>
  <c r="J11" i="9"/>
  <c r="K11" i="9"/>
  <c r="L11" i="9"/>
  <c r="M11" i="9"/>
  <c r="O11" i="9"/>
  <c r="P11" i="9"/>
  <c r="Q11" i="9"/>
  <c r="R11" i="9"/>
  <c r="S11" i="9"/>
  <c r="T11" i="9"/>
  <c r="U11" i="9"/>
  <c r="V11" i="9"/>
  <c r="Z11" i="9"/>
  <c r="AA11" i="9"/>
  <c r="AB11" i="9"/>
  <c r="AC11" i="9"/>
  <c r="AD11" i="9"/>
  <c r="AE11" i="9"/>
  <c r="AF11" i="9"/>
  <c r="AG11" i="9"/>
  <c r="AH11" i="9"/>
  <c r="AI11" i="9"/>
  <c r="C12" i="9"/>
  <c r="D12" i="9"/>
  <c r="E12" i="9"/>
  <c r="F12" i="9"/>
  <c r="G12" i="9"/>
  <c r="H12" i="9"/>
  <c r="I12" i="9"/>
  <c r="J12" i="9"/>
  <c r="K12" i="9"/>
  <c r="L12" i="9"/>
  <c r="M12" i="9"/>
  <c r="O12" i="9"/>
  <c r="P12" i="9"/>
  <c r="Q12" i="9"/>
  <c r="R12" i="9"/>
  <c r="S12" i="9"/>
  <c r="T12" i="9"/>
  <c r="U12" i="9"/>
  <c r="V12" i="9"/>
  <c r="Z12" i="9"/>
  <c r="AA12" i="9"/>
  <c r="AB12" i="9"/>
  <c r="AC12" i="9"/>
  <c r="AD12" i="9"/>
  <c r="AE12" i="9"/>
  <c r="AF12" i="9"/>
  <c r="AG12" i="9"/>
  <c r="AH12" i="9"/>
  <c r="AI12" i="9"/>
  <c r="C13" i="9"/>
  <c r="D13" i="9"/>
  <c r="E13" i="9"/>
  <c r="F13" i="9"/>
  <c r="G13" i="9"/>
  <c r="H13" i="9"/>
  <c r="I13" i="9"/>
  <c r="J13" i="9"/>
  <c r="K13" i="9"/>
  <c r="L13" i="9"/>
  <c r="M13" i="9"/>
  <c r="O13" i="9"/>
  <c r="P13" i="9"/>
  <c r="Q13" i="9"/>
  <c r="R13" i="9"/>
  <c r="S13" i="9"/>
  <c r="T13" i="9"/>
  <c r="U13" i="9"/>
  <c r="V13" i="9"/>
  <c r="Z13" i="9"/>
  <c r="AA13" i="9"/>
  <c r="AB13" i="9"/>
  <c r="AC13" i="9"/>
  <c r="AD13" i="9"/>
  <c r="AE13" i="9"/>
  <c r="AF13" i="9"/>
  <c r="AG13" i="9"/>
  <c r="AH13" i="9"/>
  <c r="AI13" i="9"/>
  <c r="C7" i="9"/>
  <c r="D7" i="9"/>
  <c r="E7" i="9"/>
  <c r="F7" i="9"/>
  <c r="G7" i="9"/>
  <c r="H7" i="9"/>
  <c r="I7" i="9"/>
  <c r="J7" i="9"/>
  <c r="K7" i="9"/>
  <c r="L7" i="9"/>
  <c r="M7" i="9"/>
  <c r="O7" i="9"/>
  <c r="P7" i="9"/>
  <c r="Q7" i="9"/>
  <c r="R7" i="9"/>
  <c r="S7" i="9"/>
  <c r="T7" i="9"/>
  <c r="U7" i="9"/>
  <c r="V7" i="9"/>
  <c r="Z7" i="9"/>
  <c r="AA7" i="9"/>
  <c r="AB7" i="9"/>
  <c r="AC7" i="9"/>
  <c r="AD7" i="9"/>
  <c r="AE7" i="9"/>
  <c r="AF7" i="9"/>
  <c r="AG7" i="9"/>
  <c r="AH7" i="9"/>
  <c r="AI7" i="9"/>
  <c r="C8" i="9"/>
  <c r="D8" i="9"/>
  <c r="E8" i="9"/>
  <c r="F8" i="9"/>
  <c r="G8" i="9"/>
  <c r="H8" i="9"/>
  <c r="I8" i="9"/>
  <c r="J8" i="9"/>
  <c r="K8" i="9"/>
  <c r="L8" i="9"/>
  <c r="M8" i="9"/>
  <c r="O8" i="9"/>
  <c r="P8" i="9"/>
  <c r="Q8" i="9"/>
  <c r="R8" i="9"/>
  <c r="S8" i="9"/>
  <c r="T8" i="9"/>
  <c r="U8" i="9"/>
  <c r="V8" i="9"/>
  <c r="Z8" i="9"/>
  <c r="AA8" i="9"/>
  <c r="AB8" i="9"/>
  <c r="AC8" i="9"/>
  <c r="AD8" i="9"/>
  <c r="AE8" i="9"/>
  <c r="AF8" i="9"/>
  <c r="AG8" i="9"/>
  <c r="AH8" i="9"/>
  <c r="AI8" i="9"/>
  <c r="AI6" i="9"/>
  <c r="AH6" i="9"/>
  <c r="AG6" i="9"/>
  <c r="AF6" i="9"/>
  <c r="AE6" i="9"/>
  <c r="AD6" i="9"/>
  <c r="AC6" i="9"/>
  <c r="AB6" i="9"/>
  <c r="AA6" i="9"/>
  <c r="Z6" i="9"/>
  <c r="V6" i="9"/>
  <c r="U6" i="9"/>
  <c r="T6" i="9"/>
  <c r="S6" i="9"/>
  <c r="R6" i="9"/>
  <c r="Q6" i="9"/>
  <c r="P6" i="9"/>
  <c r="O6" i="9"/>
  <c r="M6" i="9"/>
  <c r="L6" i="9"/>
  <c r="K6" i="9"/>
  <c r="J6" i="9"/>
  <c r="I6" i="9"/>
  <c r="H6" i="9"/>
  <c r="G6" i="9"/>
  <c r="F6" i="9"/>
  <c r="E6" i="9"/>
  <c r="D6" i="9"/>
  <c r="C6" i="9"/>
</calcChain>
</file>

<file path=xl/sharedStrings.xml><?xml version="1.0" encoding="utf-8"?>
<sst xmlns="http://schemas.openxmlformats.org/spreadsheetml/2006/main" count="878" uniqueCount="373">
  <si>
    <t xml:space="preserve"> </t>
  </si>
  <si>
    <t>Price index</t>
  </si>
  <si>
    <t>Price volaitity</t>
  </si>
  <si>
    <t>Export restrictions</t>
  </si>
  <si>
    <t xml:space="preserve">Oil price </t>
  </si>
  <si>
    <t xml:space="preserve">Gas price </t>
  </si>
  <si>
    <t xml:space="preserve">Coal price </t>
  </si>
  <si>
    <t xml:space="preserve">Aluminum price </t>
  </si>
  <si>
    <t xml:space="preserve">Copper price </t>
  </si>
  <si>
    <t xml:space="preserve">Nickel price </t>
  </si>
  <si>
    <t>Global markets</t>
  </si>
  <si>
    <t>Macro</t>
  </si>
  <si>
    <t>Financing</t>
  </si>
  <si>
    <t>Ecosystem and climate change</t>
  </si>
  <si>
    <t>Social</t>
  </si>
  <si>
    <t>Food</t>
  </si>
  <si>
    <t>Wheat</t>
  </si>
  <si>
    <t xml:space="preserve">Fertilizer </t>
  </si>
  <si>
    <t>Fossil fuels</t>
  </si>
  <si>
    <t>Metals</t>
  </si>
  <si>
    <t>Country</t>
  </si>
  <si>
    <t>Interest rate</t>
  </si>
  <si>
    <t>Exchange rate change</t>
  </si>
  <si>
    <t>Current account</t>
  </si>
  <si>
    <t>Inflation rate (CPI)</t>
  </si>
  <si>
    <t>External debt</t>
  </si>
  <si>
    <t xml:space="preserve">Expected debt servicing </t>
  </si>
  <si>
    <t>Fiscal balance</t>
  </si>
  <si>
    <t>Biodiversity habitat index</t>
  </si>
  <si>
    <t>Deforestation rate</t>
  </si>
  <si>
    <t>Global adaptation index</t>
  </si>
  <si>
    <t>Social protection coverage</t>
  </si>
  <si>
    <t>Multidimensional poverty index</t>
  </si>
  <si>
    <t>Food consumption insufficiency</t>
  </si>
  <si>
    <t>Food inflation</t>
  </si>
  <si>
    <t>Cereal import dependency</t>
  </si>
  <si>
    <t>Dietary sourcing flexibility index</t>
  </si>
  <si>
    <t>Undernourishment</t>
  </si>
  <si>
    <t>Wheat share in cereal supply</t>
  </si>
  <si>
    <t>Wheat import dependency</t>
  </si>
  <si>
    <t>Wheat imports from RUS, UKR</t>
  </si>
  <si>
    <t>Wheat stocks-to-use ratio</t>
  </si>
  <si>
    <t>Imports from BLR, RUS, UKR</t>
  </si>
  <si>
    <t xml:space="preserve"> Fertilizer dependency</t>
  </si>
  <si>
    <t xml:space="preserve">Import dependency </t>
  </si>
  <si>
    <t>Fossil fuel import dependency</t>
  </si>
  <si>
    <t>Oil import share</t>
  </si>
  <si>
    <t>Gas import share</t>
  </si>
  <si>
    <t>Coal import share</t>
  </si>
  <si>
    <t>Net exports of aluminum</t>
  </si>
  <si>
    <t>Net exports of copper</t>
  </si>
  <si>
    <t>Net exports of nickel</t>
  </si>
  <si>
    <t>Afghanistan</t>
  </si>
  <si>
    <t>Angola</t>
  </si>
  <si>
    <t>Bangladesh</t>
  </si>
  <si>
    <t>Benin</t>
  </si>
  <si>
    <t>Bhutan</t>
  </si>
  <si>
    <t>Burkina Faso</t>
  </si>
  <si>
    <t>Burundi</t>
  </si>
  <si>
    <t>Cambodia</t>
  </si>
  <si>
    <t>Central African Republic</t>
  </si>
  <si>
    <t>Chad</t>
  </si>
  <si>
    <t>Comoros</t>
  </si>
  <si>
    <t>Dem. Rep.of the Congo</t>
  </si>
  <si>
    <t>Djibouti</t>
  </si>
  <si>
    <t>Eritrea</t>
  </si>
  <si>
    <t>Ethiopia</t>
  </si>
  <si>
    <t>Gambia</t>
  </si>
  <si>
    <t>Guinea</t>
  </si>
  <si>
    <t>Guinea-Bissau</t>
  </si>
  <si>
    <t>Haiti</t>
  </si>
  <si>
    <t>Kiribati</t>
  </si>
  <si>
    <t>Lao People's Dem. Rep.</t>
  </si>
  <si>
    <t>Lesotho</t>
  </si>
  <si>
    <t>Liberia</t>
  </si>
  <si>
    <t>Madagascar</t>
  </si>
  <si>
    <t>Malawi</t>
  </si>
  <si>
    <t>Mali</t>
  </si>
  <si>
    <t>Mauritania</t>
  </si>
  <si>
    <t>Mozambique</t>
  </si>
  <si>
    <t>Myanmar</t>
  </si>
  <si>
    <t>Nepal</t>
  </si>
  <si>
    <t>Niger</t>
  </si>
  <si>
    <t>Rwanda</t>
  </si>
  <si>
    <t>Sao Tome and Principe</t>
  </si>
  <si>
    <t>Senegal</t>
  </si>
  <si>
    <t>Sierra Leone</t>
  </si>
  <si>
    <t>Solomon Islands</t>
  </si>
  <si>
    <t>Somalia</t>
  </si>
  <si>
    <t>South Sudan</t>
  </si>
  <si>
    <t>Sudan</t>
  </si>
  <si>
    <t>Timor-Leste</t>
  </si>
  <si>
    <t>Togo</t>
  </si>
  <si>
    <t>Tuvalu</t>
  </si>
  <si>
    <t>Uganda</t>
  </si>
  <si>
    <t>United Rep.of Tanzania</t>
  </si>
  <si>
    <t>Yemen</t>
  </si>
  <si>
    <t>Zambia</t>
  </si>
  <si>
    <t>dark red</t>
  </si>
  <si>
    <t>white</t>
  </si>
  <si>
    <t>dark green</t>
  </si>
  <si>
    <t>Dem. Republic of the Congo</t>
  </si>
  <si>
    <t>United Rep. of Tanzania</t>
  </si>
  <si>
    <t>Algeria</t>
  </si>
  <si>
    <t>Antigua and Barbuda</t>
  </si>
  <si>
    <t>Argentina</t>
  </si>
  <si>
    <t>Armenia</t>
  </si>
  <si>
    <t>Azerbaijan</t>
  </si>
  <si>
    <t>Bahamas</t>
  </si>
  <si>
    <t>Bahrain</t>
  </si>
  <si>
    <t>Barbados</t>
  </si>
  <si>
    <t>Belize</t>
  </si>
  <si>
    <t>Bolivia (Plurinational State of)</t>
  </si>
  <si>
    <t>Botswana</t>
  </si>
  <si>
    <t>Brazil</t>
  </si>
  <si>
    <t>Brunei Darussalam</t>
  </si>
  <si>
    <t>Cabo Verde</t>
  </si>
  <si>
    <t>Cameroon</t>
  </si>
  <si>
    <t>Chile</t>
  </si>
  <si>
    <t>China</t>
  </si>
  <si>
    <t>Colombia</t>
  </si>
  <si>
    <t>Congo</t>
  </si>
  <si>
    <t>Costa Rica</t>
  </si>
  <si>
    <t>Côte d’Ivoire</t>
  </si>
  <si>
    <t>Cuba</t>
  </si>
  <si>
    <t>Democratic People's Republic of Korea</t>
  </si>
  <si>
    <t>Dominica</t>
  </si>
  <si>
    <t>Dominican Republic</t>
  </si>
  <si>
    <t>Ecuador</t>
  </si>
  <si>
    <t>Egypt</t>
  </si>
  <si>
    <t>El Salvador</t>
  </si>
  <si>
    <t>Equatorial Guinea</t>
  </si>
  <si>
    <t>Eswatini</t>
  </si>
  <si>
    <t>Fiji</t>
  </si>
  <si>
    <t>Gabon</t>
  </si>
  <si>
    <t>Georgia</t>
  </si>
  <si>
    <t>Ghana</t>
  </si>
  <si>
    <t>Grenada</t>
  </si>
  <si>
    <t>Guatemala</t>
  </si>
  <si>
    <t>Guyana</t>
  </si>
  <si>
    <t>Honduras</t>
  </si>
  <si>
    <t>India</t>
  </si>
  <si>
    <t>Indonesia</t>
  </si>
  <si>
    <t>Iran (Islamic Republic of)</t>
  </si>
  <si>
    <t>Iraq</t>
  </si>
  <si>
    <t>Jamaica</t>
  </si>
  <si>
    <t>Jordan</t>
  </si>
  <si>
    <t>Kazakhstan</t>
  </si>
  <si>
    <t>Kenya</t>
  </si>
  <si>
    <t>Kuwait</t>
  </si>
  <si>
    <t>Kyrgyzstan</t>
  </si>
  <si>
    <t>Lebanon</t>
  </si>
  <si>
    <t>Libya</t>
  </si>
  <si>
    <t>Malaysia</t>
  </si>
  <si>
    <t>Maldives</t>
  </si>
  <si>
    <t>Marshall Islands</t>
  </si>
  <si>
    <t>Mauritius</t>
  </si>
  <si>
    <t>Mexico</t>
  </si>
  <si>
    <t>Micronesia (Federated States of)</t>
  </si>
  <si>
    <t>Mongolia</t>
  </si>
  <si>
    <t>Morocco</t>
  </si>
  <si>
    <t>Namibia</t>
  </si>
  <si>
    <t>Nauru</t>
  </si>
  <si>
    <t>Nicaragua</t>
  </si>
  <si>
    <t>Nigeria</t>
  </si>
  <si>
    <t>Oman</t>
  </si>
  <si>
    <t>Pakistan</t>
  </si>
  <si>
    <t>Palau</t>
  </si>
  <si>
    <t>Panama</t>
  </si>
  <si>
    <t>Papua New Guinea</t>
  </si>
  <si>
    <t>Paraguay</t>
  </si>
  <si>
    <t>Peru</t>
  </si>
  <si>
    <t>Philippines</t>
  </si>
  <si>
    <t>Qatar</t>
  </si>
  <si>
    <t>Republic of Korea</t>
  </si>
  <si>
    <t>Saint Kitts and Nevis</t>
  </si>
  <si>
    <t>Saint Lucia</t>
  </si>
  <si>
    <t>Saint Vincent and the Grenadines</t>
  </si>
  <si>
    <t>Samoa</t>
  </si>
  <si>
    <t>Saudi Arabia</t>
  </si>
  <si>
    <t>Seychelles</t>
  </si>
  <si>
    <t>Singapore</t>
  </si>
  <si>
    <t>South Africa</t>
  </si>
  <si>
    <t>Sri Lanka</t>
  </si>
  <si>
    <t>Suriname</t>
  </si>
  <si>
    <t>Syrian Arab Republic</t>
  </si>
  <si>
    <t>Tajikistan</t>
  </si>
  <si>
    <t>Thailand</t>
  </si>
  <si>
    <t>Tonga</t>
  </si>
  <si>
    <t>Trinidad and Tobago</t>
  </si>
  <si>
    <t>Tunisia</t>
  </si>
  <si>
    <t>Turkey</t>
  </si>
  <si>
    <t>Turkmenistan</t>
  </si>
  <si>
    <t>United Arab Emirates</t>
  </si>
  <si>
    <t>Uruguay</t>
  </si>
  <si>
    <t>Uzbekistan</t>
  </si>
  <si>
    <t>Vanuatu</t>
  </si>
  <si>
    <t>Venezuela (Bolivarian Republic of)</t>
  </si>
  <si>
    <t>Viet Nam</t>
  </si>
  <si>
    <t>Zimbabwe</t>
  </si>
  <si>
    <t>max</t>
  </si>
  <si>
    <t>min</t>
  </si>
  <si>
    <t>Ccode</t>
  </si>
  <si>
    <t>Iso</t>
  </si>
  <si>
    <t>Status</t>
  </si>
  <si>
    <t>Wheat imports from Russia and Ukraine</t>
  </si>
  <si>
    <t>Fertilizer imports from Belarus, Russia and Ukraine</t>
  </si>
  <si>
    <t xml:space="preserve">Dependency of crop production on fertilizer imports </t>
  </si>
  <si>
    <t xml:space="preserve">Fertilizer import dependency </t>
  </si>
  <si>
    <t>Share of net oil imports in total imports</t>
  </si>
  <si>
    <t>Share of net gas imports in total imports</t>
  </si>
  <si>
    <t>Share of net coal imports in total imports</t>
  </si>
  <si>
    <t>AFG</t>
  </si>
  <si>
    <t>LDC</t>
  </si>
  <si>
    <t/>
  </si>
  <si>
    <t>AGO</t>
  </si>
  <si>
    <t>BGD</t>
  </si>
  <si>
    <t>BEN</t>
  </si>
  <si>
    <t>BTN</t>
  </si>
  <si>
    <t>BFA</t>
  </si>
  <si>
    <t>BDI</t>
  </si>
  <si>
    <t>KHM</t>
  </si>
  <si>
    <t>CAF</t>
  </si>
  <si>
    <t>TCD</t>
  </si>
  <si>
    <t>COM</t>
  </si>
  <si>
    <t>COD</t>
  </si>
  <si>
    <t>Democratic Republic of the Congo</t>
  </si>
  <si>
    <t>DJI</t>
  </si>
  <si>
    <t>ERI</t>
  </si>
  <si>
    <t>ETH</t>
  </si>
  <si>
    <t>GMB</t>
  </si>
  <si>
    <t>GIN</t>
  </si>
  <si>
    <t>GNB</t>
  </si>
  <si>
    <t>HTI</t>
  </si>
  <si>
    <t>KIR</t>
  </si>
  <si>
    <t>LAO</t>
  </si>
  <si>
    <t>Lao People's Democratic Republic</t>
  </si>
  <si>
    <t>LSO</t>
  </si>
  <si>
    <t>LBR</t>
  </si>
  <si>
    <t>MDG</t>
  </si>
  <si>
    <t>MWI</t>
  </si>
  <si>
    <t>MLI</t>
  </si>
  <si>
    <t>MRT</t>
  </si>
  <si>
    <t>MOZ</t>
  </si>
  <si>
    <t>MMR</t>
  </si>
  <si>
    <t>NPL</t>
  </si>
  <si>
    <t>NER</t>
  </si>
  <si>
    <t>RWA</t>
  </si>
  <si>
    <t>STP</t>
  </si>
  <si>
    <t>SEN</t>
  </si>
  <si>
    <t>SLE</t>
  </si>
  <si>
    <t>SLB</t>
  </si>
  <si>
    <t>SOM</t>
  </si>
  <si>
    <t>SSD</t>
  </si>
  <si>
    <t>SDN</t>
  </si>
  <si>
    <t>TLS</t>
  </si>
  <si>
    <t>TGO</t>
  </si>
  <si>
    <t>TUV</t>
  </si>
  <si>
    <t>UGA</t>
  </si>
  <si>
    <t>TZA</t>
  </si>
  <si>
    <t>United Republic of Tanzania</t>
  </si>
  <si>
    <t>YEM</t>
  </si>
  <si>
    <t>ZMB</t>
  </si>
  <si>
    <t>DZA</t>
  </si>
  <si>
    <t>ODC</t>
  </si>
  <si>
    <t>ATG</t>
  </si>
  <si>
    <t>ARG</t>
  </si>
  <si>
    <t>ARM</t>
  </si>
  <si>
    <t>AZE</t>
  </si>
  <si>
    <t>BHS</t>
  </si>
  <si>
    <t>BHR</t>
  </si>
  <si>
    <t>BRB</t>
  </si>
  <si>
    <t>BLZ</t>
  </si>
  <si>
    <t>BOL</t>
  </si>
  <si>
    <t>BWA</t>
  </si>
  <si>
    <t>BRA</t>
  </si>
  <si>
    <t>BRN</t>
  </si>
  <si>
    <t>CPV</t>
  </si>
  <si>
    <t>CMR</t>
  </si>
  <si>
    <t>CHL</t>
  </si>
  <si>
    <t>CHN</t>
  </si>
  <si>
    <t>COL</t>
  </si>
  <si>
    <t>COG</t>
  </si>
  <si>
    <t>CRI</t>
  </si>
  <si>
    <t>CIV</t>
  </si>
  <si>
    <t>CUB</t>
  </si>
  <si>
    <t>PRK</t>
  </si>
  <si>
    <t>DMA</t>
  </si>
  <si>
    <t>DOM</t>
  </si>
  <si>
    <t>ECU</t>
  </si>
  <si>
    <t>EGY</t>
  </si>
  <si>
    <t>SLV</t>
  </si>
  <si>
    <t>GNQ</t>
  </si>
  <si>
    <t>SWZ</t>
  </si>
  <si>
    <t>FJI</t>
  </si>
  <si>
    <t>GAB</t>
  </si>
  <si>
    <t>GEO</t>
  </si>
  <si>
    <t>GHA</t>
  </si>
  <si>
    <t>GRD</t>
  </si>
  <si>
    <t>GTM</t>
  </si>
  <si>
    <t>GUY</t>
  </si>
  <si>
    <t>HND</t>
  </si>
  <si>
    <t>IND</t>
  </si>
  <si>
    <t>IDN</t>
  </si>
  <si>
    <t>IRN</t>
  </si>
  <si>
    <t>IRQ</t>
  </si>
  <si>
    <t>JAM</t>
  </si>
  <si>
    <t>JOR</t>
  </si>
  <si>
    <t>KAZ</t>
  </si>
  <si>
    <t>KEN</t>
  </si>
  <si>
    <t>KWT</t>
  </si>
  <si>
    <t>KGZ</t>
  </si>
  <si>
    <t>LBN</t>
  </si>
  <si>
    <t>LBY</t>
  </si>
  <si>
    <t>MYS</t>
  </si>
  <si>
    <t>MDV</t>
  </si>
  <si>
    <t>MHL</t>
  </si>
  <si>
    <t>MUS</t>
  </si>
  <si>
    <t>MEX</t>
  </si>
  <si>
    <t>FSM</t>
  </si>
  <si>
    <t>MNG</t>
  </si>
  <si>
    <t>MAR</t>
  </si>
  <si>
    <t>NAM</t>
  </si>
  <si>
    <t>NRU</t>
  </si>
  <si>
    <t>NIC</t>
  </si>
  <si>
    <t>NGA</t>
  </si>
  <si>
    <t>OMN</t>
  </si>
  <si>
    <t>PAK</t>
  </si>
  <si>
    <t>PLW</t>
  </si>
  <si>
    <t>PAN</t>
  </si>
  <si>
    <t>PNG</t>
  </si>
  <si>
    <t>PRY</t>
  </si>
  <si>
    <t>PER</t>
  </si>
  <si>
    <t>PHL</t>
  </si>
  <si>
    <t>QAT</t>
  </si>
  <si>
    <t>KOR</t>
  </si>
  <si>
    <t>KNA</t>
  </si>
  <si>
    <t>LCA</t>
  </si>
  <si>
    <t>VCT</t>
  </si>
  <si>
    <t>WSM</t>
  </si>
  <si>
    <t>SAU</t>
  </si>
  <si>
    <t>SYC</t>
  </si>
  <si>
    <t>SGP</t>
  </si>
  <si>
    <t>ZAF</t>
  </si>
  <si>
    <t>LKA</t>
  </si>
  <si>
    <t>SUR</t>
  </si>
  <si>
    <t>SYR</t>
  </si>
  <si>
    <t>TJK</t>
  </si>
  <si>
    <t>THA</t>
  </si>
  <si>
    <t>TON</t>
  </si>
  <si>
    <t>TTO</t>
  </si>
  <si>
    <t>TUN</t>
  </si>
  <si>
    <t>TUR</t>
  </si>
  <si>
    <t>TKM</t>
  </si>
  <si>
    <t>ARE</t>
  </si>
  <si>
    <t>URY</t>
  </si>
  <si>
    <t>UZB</t>
  </si>
  <si>
    <t>VUT</t>
  </si>
  <si>
    <t>VEN</t>
  </si>
  <si>
    <t>VNM</t>
  </si>
  <si>
    <t>ZWE</t>
  </si>
  <si>
    <t>Price volatility</t>
  </si>
  <si>
    <t>Oil price</t>
  </si>
  <si>
    <t>Gas price</t>
  </si>
  <si>
    <t>Coal price</t>
  </si>
  <si>
    <t>Aluminum price</t>
  </si>
  <si>
    <t>Copper price</t>
  </si>
  <si>
    <t>Nickel price</t>
  </si>
  <si>
    <t>Updated</t>
  </si>
  <si>
    <t>Rice</t>
  </si>
  <si>
    <t>Rice share in cereal supply</t>
  </si>
  <si>
    <t>Rice import dependency</t>
  </si>
  <si>
    <t>Rice stocks-to-use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</si>
</sst>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0"/>
    <numFmt numFmtId="166" formatCode="0.0"/>
  </numFmts>
  <fonts count="13" x14ac:knownFonts="1">
    <font>
      <sz val="11"/>
      <color theme="1"/>
      <name val="Calibri"/>
      <family val="2"/>
      <scheme val="minor"/>
    </font>
    <font>
      <sz val="11"/>
      <color theme="1"/>
      <name val="Calibri"/>
      <family val="2"/>
      <scheme val="minor"/>
    </font>
    <font>
      <sz val="11"/>
      <color theme="1"/>
      <name val="Arial Narrow"/>
      <family val="2"/>
    </font>
    <font>
      <sz val="10"/>
      <color theme="1"/>
      <name val="Arial Narrow"/>
      <family val="2"/>
    </font>
    <font>
      <sz val="11"/>
      <color theme="0"/>
      <name val="Arial Narrow"/>
      <family val="2"/>
    </font>
    <font>
      <sz val="11"/>
      <name val="Arial Narrow"/>
      <family val="2"/>
    </font>
    <font>
      <sz val="10"/>
      <color theme="0"/>
      <name val="Arial Narrow"/>
      <family val="2"/>
    </font>
    <font>
      <sz val="10"/>
      <name val="Arial Narrow"/>
      <family val="2"/>
    </font>
    <font>
      <sz val="12"/>
      <color theme="1"/>
      <name val="Arial Narrow"/>
      <family val="2"/>
    </font>
    <font>
      <b/>
      <sz val="12"/>
      <color theme="1"/>
      <name val="Arial Narrow"/>
      <family val="2"/>
    </font>
    <font>
      <sz val="10"/>
      <name val="Arial"/>
      <family val="2"/>
    </font>
    <font>
      <sz val="11"/>
      <name val="Calibri"/>
      <family val="2"/>
      <scheme val="minor"/>
    </font>
    <font>
      <sz val="10"/>
      <name val="Arial"/>
      <family val="2"/>
    </font>
  </fonts>
  <fills count="2">
    <fill>
      <patternFill patternType="none"/>
    </fill>
    <fill>
      <patternFill patternType="gray125"/>
    </fill>
  </fills>
  <borders count="62">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hair">
        <color theme="0" tint="-4.9989318521683403E-2"/>
      </left>
      <right style="hair">
        <color theme="0" tint="-4.9989318521683403E-2"/>
      </right>
      <top/>
      <bottom/>
      <diagonal/>
    </border>
    <border>
      <left style="hair">
        <color theme="0" tint="-4.9989318521683403E-2"/>
      </left>
      <right/>
      <top/>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ck">
        <color theme="1" tint="0.499984740745262"/>
      </left>
      <right/>
      <top/>
      <bottom/>
      <diagonal/>
    </border>
    <border>
      <left/>
      <right style="thick">
        <color theme="1" tint="0.499984740745262"/>
      </right>
      <top/>
      <bottom/>
      <diagonal/>
    </border>
    <border>
      <left style="thick">
        <color theme="1" tint="0.499984740745262"/>
      </left>
      <right style="thin">
        <color theme="0" tint="-4.9989318521683403E-2"/>
      </right>
      <top style="thin">
        <color theme="0" tint="-4.9989318521683403E-2"/>
      </top>
      <bottom style="thin">
        <color theme="0" tint="-4.9989318521683403E-2"/>
      </bottom>
      <diagonal/>
    </border>
    <border>
      <left style="thin">
        <color theme="0" tint="-4.9989318521683403E-2"/>
      </left>
      <right style="thick">
        <color theme="1" tint="0.499984740745262"/>
      </right>
      <top style="thin">
        <color theme="0" tint="-4.9989318521683403E-2"/>
      </top>
      <bottom style="thin">
        <color theme="0" tint="-4.9989318521683403E-2"/>
      </bottom>
      <diagonal/>
    </border>
    <border>
      <left style="thin">
        <color theme="0" tint="-4.9989318521683403E-2"/>
      </left>
      <right style="thick">
        <color theme="1" tint="0.499984740745262"/>
      </right>
      <top/>
      <bottom style="thin">
        <color theme="0" tint="-4.9989318521683403E-2"/>
      </bottom>
      <diagonal/>
    </border>
    <border>
      <left style="thick">
        <color theme="1" tint="0.49998474074526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dashed">
        <color theme="0" tint="-4.9989318521683403E-2"/>
      </left>
      <right style="dashed">
        <color theme="0" tint="-4.9989318521683403E-2"/>
      </right>
      <top/>
      <bottom/>
      <diagonal/>
    </border>
    <border>
      <left style="dashed">
        <color theme="0" tint="-4.9989318521683403E-2"/>
      </left>
      <right/>
      <top/>
      <bottom/>
      <diagonal/>
    </border>
    <border>
      <left/>
      <right style="hair">
        <color theme="0" tint="-4.9989318521683403E-2"/>
      </right>
      <top/>
      <bottom/>
      <diagonal/>
    </border>
    <border>
      <left style="hair">
        <color theme="0" tint="-4.9989318521683403E-2"/>
      </left>
      <right style="thick">
        <color theme="1" tint="0.499984740745262"/>
      </right>
      <top/>
      <bottom/>
      <diagonal/>
    </border>
    <border>
      <left/>
      <right style="thick">
        <color theme="1" tint="0.499984740745262"/>
      </right>
      <top style="thin">
        <color theme="0" tint="-0.14996795556505021"/>
      </top>
      <bottom style="thin">
        <color theme="0" tint="-0.14996795556505021"/>
      </bottom>
      <diagonal/>
    </border>
    <border>
      <left/>
      <right style="thick">
        <color theme="1" tint="0.499984740745262"/>
      </right>
      <top style="thin">
        <color theme="0" tint="-0.14996795556505021"/>
      </top>
      <bottom/>
      <diagonal/>
    </border>
    <border>
      <left style="thick">
        <color theme="1" tint="0.499984740745262"/>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ck">
        <color theme="1" tint="0.499984740745262"/>
      </right>
      <top style="thin">
        <color theme="0" tint="-4.9989318521683403E-2"/>
      </top>
      <bottom/>
      <diagonal/>
    </border>
    <border>
      <left/>
      <right style="thin">
        <color theme="0" tint="-4.9989318521683403E-2"/>
      </right>
      <top style="thin">
        <color theme="0" tint="-4.9989318521683403E-2"/>
      </top>
      <bottom/>
      <diagonal/>
    </border>
    <border>
      <left/>
      <right/>
      <top style="thin">
        <color theme="0" tint="-4.9989318521683403E-2"/>
      </top>
      <bottom/>
      <diagonal/>
    </border>
    <border>
      <left style="thin">
        <color theme="0" tint="-4.9989318521683403E-2"/>
      </left>
      <right/>
      <top style="thin">
        <color theme="0" tint="-4.9989318521683403E-2"/>
      </top>
      <bottom/>
      <diagonal/>
    </border>
    <border>
      <left/>
      <right/>
      <top/>
      <bottom style="thick">
        <color theme="1" tint="0.499984740745262"/>
      </bottom>
      <diagonal/>
    </border>
    <border>
      <left/>
      <right style="thick">
        <color theme="1" tint="0.499984740745262"/>
      </right>
      <top/>
      <bottom style="thin">
        <color theme="0" tint="-0.14996795556505021"/>
      </bottom>
      <diagonal/>
    </border>
    <border>
      <left style="thick">
        <color theme="1" tint="0.499984740745262"/>
      </left>
      <right/>
      <top/>
      <bottom style="thick">
        <color theme="1" tint="0.499984740745262"/>
      </bottom>
      <diagonal/>
    </border>
    <border>
      <left/>
      <right style="thick">
        <color theme="1" tint="0.499984740745262"/>
      </right>
      <top/>
      <bottom style="thick">
        <color theme="1" tint="0.499984740745262"/>
      </bottom>
      <diagonal/>
    </border>
    <border>
      <left/>
      <right/>
      <top/>
      <bottom style="medium">
        <color theme="1" tint="0.499984740745262"/>
      </bottom>
      <diagonal/>
    </border>
    <border>
      <left/>
      <right/>
      <top style="medium">
        <color theme="1" tint="0.499984740745262"/>
      </top>
      <bottom style="medium">
        <color theme="1" tint="0.499984740745262"/>
      </bottom>
      <diagonal/>
    </border>
    <border>
      <left/>
      <right/>
      <top style="medium">
        <color theme="1" tint="0.499984740745262"/>
      </top>
      <bottom/>
      <diagonal/>
    </border>
    <border>
      <left/>
      <right style="dashed">
        <color theme="0" tint="-4.9989318521683403E-2"/>
      </right>
      <top/>
      <bottom/>
      <diagonal/>
    </border>
    <border>
      <left style="thick">
        <color theme="1" tint="0.499984740745262"/>
      </left>
      <right style="thin">
        <color theme="0" tint="-4.9989318521683403E-2"/>
      </right>
      <top style="thick">
        <color theme="1" tint="0.499984740745262"/>
      </top>
      <bottom style="thin">
        <color theme="0" tint="-4.9989318521683403E-2"/>
      </bottom>
      <diagonal/>
    </border>
    <border>
      <left style="thick">
        <color theme="1" tint="0.499984740745262"/>
      </left>
      <right style="dashed">
        <color theme="0" tint="-4.9989318521683403E-2"/>
      </right>
      <top style="thick">
        <color theme="1" tint="0.499984740745262"/>
      </top>
      <bottom style="dashed">
        <color theme="0" tint="-4.9989318521683403E-2"/>
      </bottom>
      <diagonal/>
    </border>
    <border>
      <left style="dashed">
        <color theme="0" tint="-4.9989318521683403E-2"/>
      </left>
      <right style="dashed">
        <color theme="0" tint="-4.9989318521683403E-2"/>
      </right>
      <top style="thick">
        <color theme="1" tint="0.499984740745262"/>
      </top>
      <bottom style="dashed">
        <color theme="0" tint="-4.9989318521683403E-2"/>
      </bottom>
      <diagonal/>
    </border>
    <border>
      <left style="dashed">
        <color theme="0" tint="-4.9989318521683403E-2"/>
      </left>
      <right style="thick">
        <color theme="1" tint="0.499984740745262"/>
      </right>
      <top style="thick">
        <color theme="1" tint="0.499984740745262"/>
      </top>
      <bottom style="dashed">
        <color theme="0" tint="-4.9989318521683403E-2"/>
      </bottom>
      <diagonal/>
    </border>
    <border>
      <left style="thick">
        <color theme="1" tint="0.499984740745262"/>
      </left>
      <right style="dashed">
        <color theme="0" tint="-4.9989318521683403E-2"/>
      </right>
      <top style="dashed">
        <color theme="0" tint="-4.9989318521683403E-2"/>
      </top>
      <bottom style="dashed">
        <color theme="0" tint="-4.9989318521683403E-2"/>
      </bottom>
      <diagonal/>
    </border>
    <border>
      <left style="dashed">
        <color theme="0" tint="-4.9989318521683403E-2"/>
      </left>
      <right style="dashed">
        <color theme="0" tint="-4.9989318521683403E-2"/>
      </right>
      <top style="dashed">
        <color theme="0" tint="-4.9989318521683403E-2"/>
      </top>
      <bottom style="dashed">
        <color theme="0" tint="-4.9989318521683403E-2"/>
      </bottom>
      <diagonal/>
    </border>
    <border>
      <left style="dashed">
        <color theme="0" tint="-4.9989318521683403E-2"/>
      </left>
      <right style="thick">
        <color theme="1" tint="0.499984740745262"/>
      </right>
      <top style="dashed">
        <color theme="0" tint="-4.9989318521683403E-2"/>
      </top>
      <bottom style="dashed">
        <color theme="0" tint="-4.9989318521683403E-2"/>
      </bottom>
      <diagonal/>
    </border>
    <border>
      <left style="thick">
        <color theme="1" tint="0.499984740745262"/>
      </left>
      <right style="dashed">
        <color theme="0" tint="-4.9989318521683403E-2"/>
      </right>
      <top style="dashed">
        <color theme="0" tint="-4.9989318521683403E-2"/>
      </top>
      <bottom style="thin">
        <color theme="0" tint="-4.9989318521683403E-2"/>
      </bottom>
      <diagonal/>
    </border>
    <border>
      <left style="dashed">
        <color theme="0" tint="-4.9989318521683403E-2"/>
      </left>
      <right style="dashed">
        <color theme="0" tint="-4.9989318521683403E-2"/>
      </right>
      <top style="dashed">
        <color theme="0" tint="-4.9989318521683403E-2"/>
      </top>
      <bottom style="thin">
        <color theme="0" tint="-4.9989318521683403E-2"/>
      </bottom>
      <diagonal/>
    </border>
    <border>
      <left style="dashed">
        <color theme="0" tint="-4.9989318521683403E-2"/>
      </left>
      <right style="thick">
        <color theme="1" tint="0.499984740745262"/>
      </right>
      <top style="dashed">
        <color theme="0" tint="-4.9989318521683403E-2"/>
      </top>
      <bottom style="thin">
        <color theme="0" tint="-4.9989318521683403E-2"/>
      </bottom>
      <diagonal/>
    </border>
    <border>
      <left style="dashed">
        <color theme="0" tint="-4.9989318521683403E-2"/>
      </left>
      <right/>
      <top style="dashed">
        <color theme="0" tint="-4.9989318521683403E-2"/>
      </top>
      <bottom style="dashed">
        <color theme="0" tint="-4.9989318521683403E-2"/>
      </bottom>
      <diagonal/>
    </border>
    <border>
      <left style="dashed">
        <color theme="0" tint="-4.9989318521683403E-2"/>
      </left>
      <right/>
      <top style="thick">
        <color theme="1" tint="0.499984740745262"/>
      </top>
      <bottom style="dashed">
        <color theme="0" tint="-4.9989318521683403E-2"/>
      </bottom>
      <diagonal/>
    </border>
    <border>
      <left style="dashed">
        <color theme="0" tint="-4.9989318521683403E-2"/>
      </left>
      <right/>
      <top style="dashed">
        <color theme="0" tint="-4.9989318521683403E-2"/>
      </top>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ck">
        <color theme="1" tint="0.499984740745262"/>
      </top>
      <bottom/>
      <diagonal/>
    </border>
    <border>
      <left style="thick">
        <color theme="1" tint="0.499984740745262"/>
      </left>
      <right style="dashed">
        <color theme="0" tint="-4.9989318521683403E-2"/>
      </right>
      <top style="dashed">
        <color theme="0" tint="-4.9989318521683403E-2"/>
      </top>
      <bottom/>
      <diagonal/>
    </border>
    <border>
      <left style="dashed">
        <color theme="0" tint="-4.9989318521683403E-2"/>
      </left>
      <right style="dashed">
        <color theme="0" tint="-4.9989318521683403E-2"/>
      </right>
      <top style="dashed">
        <color theme="0" tint="-4.9989318521683403E-2"/>
      </top>
      <bottom/>
      <diagonal/>
    </border>
    <border>
      <left style="dashed">
        <color theme="0" tint="-4.9989318521683403E-2"/>
      </left>
      <right style="thick">
        <color theme="1" tint="0.499984740745262"/>
      </right>
      <top style="dashed">
        <color theme="0" tint="-4.9989318521683403E-2"/>
      </top>
      <bottom/>
      <diagonal/>
    </border>
    <border>
      <left style="thin">
        <color theme="0" tint="-4.9989318521683403E-2"/>
      </left>
      <right style="thin">
        <color theme="0" tint="-4.9989318521683403E-2"/>
      </right>
      <top style="thick">
        <color theme="1" tint="0.499984740745262"/>
      </top>
      <bottom style="thin">
        <color theme="0" tint="-4.9989318521683403E-2"/>
      </bottom>
      <diagonal/>
    </border>
    <border>
      <left style="thin">
        <color theme="0" tint="-4.9989318521683403E-2"/>
      </left>
      <right style="thick">
        <color theme="1" tint="0.499984740745262"/>
      </right>
      <top style="thick">
        <color theme="1" tint="0.499984740745262"/>
      </top>
      <bottom style="thin">
        <color theme="0" tint="-4.9989318521683403E-2"/>
      </bottom>
      <diagonal/>
    </border>
    <border>
      <left/>
      <right style="thin">
        <color theme="0" tint="-4.9989318521683403E-2"/>
      </right>
      <top style="thick">
        <color theme="1" tint="0.499984740745262"/>
      </top>
      <bottom style="thin">
        <color theme="0" tint="-4.9989318521683403E-2"/>
      </bottom>
      <diagonal/>
    </border>
    <border>
      <left/>
      <right/>
      <top style="thick">
        <color theme="1" tint="0.499984740745262"/>
      </top>
      <bottom style="thin">
        <color theme="0" tint="-4.9989318521683403E-2"/>
      </bottom>
      <diagonal/>
    </border>
    <border>
      <left style="thin">
        <color theme="0" tint="-4.9989318521683403E-2"/>
      </left>
      <right/>
      <top style="thick">
        <color theme="1" tint="0.499984740745262"/>
      </top>
      <bottom style="thin">
        <color theme="0" tint="-4.9989318521683403E-2"/>
      </bottom>
      <diagonal/>
    </border>
  </borders>
  <cellStyleXfs count="5">
    <xf numFmtId="0" fontId="0" fillId="0" borderId="0"/>
    <xf numFmtId="9" fontId="1" fillId="0" borderId="0" applyFont="0" applyFill="0" applyBorder="0" applyAlignment="0" applyProtection="0"/>
    <xf numFmtId="0" fontId="10" fillId="0" borderId="0"/>
    <xf numFmtId="0" fontId="10" fillId="0" borderId="0"/>
    <xf numFmtId="0" fontId="12" fillId="0" borderId="0"/>
  </cellStyleXfs>
  <cellXfs count="119">
    <xf numFmtId="0" fontId="0" fillId="0" borderId="0" xfId="0"/>
    <xf numFmtId="0" fontId="2" fillId="0" borderId="0" xfId="0" applyFont="1"/>
    <xf numFmtId="0" fontId="3" fillId="0" borderId="0" xfId="0" applyFont="1"/>
    <xf numFmtId="0" fontId="3" fillId="0" borderId="9" xfId="0" applyFont="1" applyBorder="1"/>
    <xf numFmtId="0" fontId="3" fillId="0" borderId="9" xfId="0" applyFont="1" applyBorder="1" applyAlignment="1">
      <alignment textRotation="90"/>
    </xf>
    <xf numFmtId="0" fontId="3" fillId="0" borderId="0" xfId="0" applyFont="1" applyAlignment="1">
      <alignment textRotation="90"/>
    </xf>
    <xf numFmtId="0" fontId="3" fillId="0" borderId="10" xfId="0" applyFont="1" applyBorder="1"/>
    <xf numFmtId="0" fontId="3" fillId="0" borderId="10" xfId="0" applyFont="1" applyBorder="1" applyAlignment="1">
      <alignment textRotation="90"/>
    </xf>
    <xf numFmtId="164" fontId="3" fillId="0" borderId="9" xfId="0" applyNumberFormat="1" applyFont="1" applyBorder="1"/>
    <xf numFmtId="164" fontId="3" fillId="0" borderId="0" xfId="0" applyNumberFormat="1" applyFont="1"/>
    <xf numFmtId="164" fontId="3" fillId="0" borderId="17" xfId="0" applyNumberFormat="1" applyFont="1" applyBorder="1"/>
    <xf numFmtId="164" fontId="3" fillId="0" borderId="18" xfId="0" applyNumberFormat="1" applyFont="1" applyBorder="1"/>
    <xf numFmtId="164" fontId="3" fillId="0" borderId="10" xfId="0" applyNumberFormat="1" applyFont="1" applyBorder="1"/>
    <xf numFmtId="164" fontId="3" fillId="0" borderId="4" xfId="0" applyNumberFormat="1" applyFont="1" applyBorder="1"/>
    <xf numFmtId="164" fontId="3" fillId="0" borderId="20" xfId="0" applyNumberFormat="1" applyFont="1" applyBorder="1"/>
    <xf numFmtId="164" fontId="3" fillId="0" borderId="19" xfId="0" applyNumberFormat="1" applyFont="1" applyBorder="1"/>
    <xf numFmtId="164" fontId="3" fillId="0" borderId="5" xfId="0" applyNumberFormat="1" applyFont="1" applyBorder="1"/>
    <xf numFmtId="165" fontId="2" fillId="0" borderId="0" xfId="0" applyNumberFormat="1" applyFont="1" applyAlignment="1">
      <alignment textRotation="90"/>
    </xf>
    <xf numFmtId="0" fontId="2" fillId="0" borderId="0" xfId="0" applyFont="1" applyAlignment="1">
      <alignment textRotation="90"/>
    </xf>
    <xf numFmtId="165" fontId="2" fillId="0" borderId="0" xfId="0" applyNumberFormat="1" applyFont="1"/>
    <xf numFmtId="0" fontId="2" fillId="0" borderId="0" xfId="0" applyFont="1" applyAlignment="1">
      <alignment wrapText="1"/>
    </xf>
    <xf numFmtId="0" fontId="4" fillId="0" borderId="0" xfId="0" applyFont="1"/>
    <xf numFmtId="0" fontId="5" fillId="0" borderId="0" xfId="0" applyFont="1"/>
    <xf numFmtId="165" fontId="5" fillId="0" borderId="0" xfId="0" applyNumberFormat="1" applyFont="1"/>
    <xf numFmtId="164" fontId="3" fillId="0" borderId="11" xfId="0" applyNumberFormat="1" applyFont="1" applyBorder="1"/>
    <xf numFmtId="164" fontId="3" fillId="0" borderId="1" xfId="0" applyNumberFormat="1" applyFont="1" applyBorder="1"/>
    <xf numFmtId="164" fontId="3" fillId="0" borderId="12" xfId="0" applyNumberFormat="1" applyFont="1" applyBorder="1"/>
    <xf numFmtId="164" fontId="3" fillId="0" borderId="3" xfId="0" applyNumberFormat="1" applyFont="1" applyBorder="1"/>
    <xf numFmtId="164" fontId="3" fillId="0" borderId="6" xfId="0" applyNumberFormat="1" applyFont="1" applyBorder="1"/>
    <xf numFmtId="164" fontId="3" fillId="0" borderId="2" xfId="0" applyNumberFormat="1" applyFont="1" applyBorder="1"/>
    <xf numFmtId="164" fontId="3" fillId="0" borderId="15" xfId="0" applyNumberFormat="1" applyFont="1" applyBorder="1"/>
    <xf numFmtId="164" fontId="3" fillId="0" borderId="2" xfId="1" applyNumberFormat="1" applyFont="1" applyBorder="1"/>
    <xf numFmtId="164" fontId="3" fillId="0" borderId="14" xfId="0" applyNumberFormat="1" applyFont="1" applyBorder="1"/>
    <xf numFmtId="164" fontId="3" fillId="0" borderId="13" xfId="0" applyNumberFormat="1" applyFont="1" applyBorder="1"/>
    <xf numFmtId="164" fontId="3" fillId="0" borderId="8" xfId="0" applyNumberFormat="1" applyFont="1" applyBorder="1"/>
    <xf numFmtId="164" fontId="3" fillId="0" borderId="7" xfId="0" applyNumberFormat="1" applyFont="1" applyBorder="1"/>
    <xf numFmtId="164" fontId="3" fillId="0" borderId="16" xfId="0" applyNumberFormat="1" applyFont="1" applyBorder="1"/>
    <xf numFmtId="164" fontId="3" fillId="0" borderId="16" xfId="1" applyNumberFormat="1" applyFont="1" applyBorder="1"/>
    <xf numFmtId="165" fontId="3" fillId="0" borderId="0" xfId="0" applyNumberFormat="1" applyFont="1"/>
    <xf numFmtId="0" fontId="6" fillId="0" borderId="0" xfId="0" applyFont="1"/>
    <xf numFmtId="0" fontId="7" fillId="0" borderId="0" xfId="0" applyFont="1"/>
    <xf numFmtId="165" fontId="7" fillId="0" borderId="0" xfId="0" applyNumberFormat="1" applyFont="1"/>
    <xf numFmtId="0" fontId="2" fillId="0" borderId="21" xfId="0" applyFont="1" applyBorder="1"/>
    <xf numFmtId="0" fontId="8" fillId="0" borderId="0" xfId="0" applyFont="1"/>
    <xf numFmtId="0" fontId="2" fillId="0" borderId="22" xfId="0" applyFont="1" applyBorder="1"/>
    <xf numFmtId="164" fontId="3" fillId="0" borderId="23" xfId="0" applyNumberFormat="1" applyFont="1" applyBorder="1"/>
    <xf numFmtId="164" fontId="3" fillId="0" borderId="24" xfId="0" applyNumberFormat="1" applyFont="1" applyBorder="1"/>
    <xf numFmtId="164" fontId="3" fillId="0" borderId="25" xfId="0" applyNumberFormat="1" applyFont="1" applyBorder="1"/>
    <xf numFmtId="164" fontId="3" fillId="0" borderId="26" xfId="0" applyNumberFormat="1" applyFont="1" applyBorder="1"/>
    <xf numFmtId="164" fontId="3" fillId="0" borderId="27" xfId="0" applyNumberFormat="1" applyFont="1" applyBorder="1"/>
    <xf numFmtId="164" fontId="3" fillId="0" borderId="28" xfId="0" applyNumberFormat="1" applyFont="1" applyBorder="1"/>
    <xf numFmtId="164" fontId="3" fillId="0" borderId="28" xfId="1" applyNumberFormat="1" applyFont="1" applyBorder="1"/>
    <xf numFmtId="0" fontId="2" fillId="0" borderId="30" xfId="0" applyFont="1" applyBorder="1"/>
    <xf numFmtId="0" fontId="8" fillId="0" borderId="29" xfId="0" applyFont="1" applyBorder="1"/>
    <xf numFmtId="165" fontId="3" fillId="0" borderId="31" xfId="0" applyNumberFormat="1" applyFont="1" applyBorder="1" applyAlignment="1">
      <alignment horizontal="center" textRotation="90"/>
    </xf>
    <xf numFmtId="2" fontId="3" fillId="0" borderId="29" xfId="0" applyNumberFormat="1" applyFont="1" applyBorder="1" applyAlignment="1">
      <alignment horizontal="center" textRotation="90"/>
    </xf>
    <xf numFmtId="0" fontId="3" fillId="0" borderId="32" xfId="0" applyFont="1" applyBorder="1" applyAlignment="1">
      <alignment horizontal="center" textRotation="90"/>
    </xf>
    <xf numFmtId="0" fontId="3" fillId="0" borderId="29" xfId="0" applyFont="1" applyBorder="1" applyAlignment="1">
      <alignment horizontal="center" textRotation="90"/>
    </xf>
    <xf numFmtId="0" fontId="3" fillId="0" borderId="31" xfId="0" applyFont="1" applyBorder="1" applyAlignment="1">
      <alignment textRotation="90"/>
    </xf>
    <xf numFmtId="0" fontId="3" fillId="0" borderId="29" xfId="0" applyFont="1" applyBorder="1" applyAlignment="1">
      <alignment textRotation="90"/>
    </xf>
    <xf numFmtId="2" fontId="3" fillId="0" borderId="32" xfId="0" applyNumberFormat="1" applyFont="1" applyBorder="1" applyAlignment="1">
      <alignment horizontal="center" textRotation="90"/>
    </xf>
    <xf numFmtId="2" fontId="3" fillId="0" borderId="31" xfId="0" applyNumberFormat="1" applyFont="1" applyBorder="1" applyAlignment="1">
      <alignment horizontal="center" textRotation="90"/>
    </xf>
    <xf numFmtId="165" fontId="3" fillId="0" borderId="29" xfId="0" applyNumberFormat="1" applyFont="1" applyBorder="1" applyAlignment="1">
      <alignment horizontal="center" textRotation="90"/>
    </xf>
    <xf numFmtId="0" fontId="8" fillId="0" borderId="33" xfId="0" applyFont="1" applyBorder="1"/>
    <xf numFmtId="0" fontId="9" fillId="0" borderId="0" xfId="0" applyFont="1"/>
    <xf numFmtId="0" fontId="0" fillId="0" borderId="34" xfId="0" applyBorder="1"/>
    <xf numFmtId="0" fontId="0" fillId="0" borderId="35" xfId="0" applyBorder="1"/>
    <xf numFmtId="15" fontId="0" fillId="0" borderId="0" xfId="0" applyNumberFormat="1"/>
    <xf numFmtId="164" fontId="3" fillId="0" borderId="36" xfId="0" applyNumberFormat="1" applyFont="1" applyBorder="1"/>
    <xf numFmtId="164" fontId="3" fillId="0" borderId="37" xfId="0" applyNumberFormat="1" applyFont="1" applyBorder="1"/>
    <xf numFmtId="0" fontId="0" fillId="0" borderId="0" xfId="0" applyFont="1"/>
    <xf numFmtId="0" fontId="11" fillId="0" borderId="34" xfId="0" applyFont="1" applyFill="1" applyBorder="1" applyAlignment="1"/>
    <xf numFmtId="2" fontId="11" fillId="0" borderId="34" xfId="3" applyNumberFormat="1" applyFont="1" applyFill="1" applyBorder="1"/>
    <xf numFmtId="0" fontId="0" fillId="0" borderId="33" xfId="0" applyBorder="1"/>
    <xf numFmtId="0" fontId="3" fillId="0" borderId="0" xfId="0" applyFont="1" applyBorder="1"/>
    <xf numFmtId="164" fontId="3" fillId="0" borderId="0" xfId="0" applyNumberFormat="1" applyFont="1" applyBorder="1"/>
    <xf numFmtId="0" fontId="3" fillId="0" borderId="0" xfId="0" applyFont="1" applyBorder="1" applyAlignment="1">
      <alignment textRotation="90"/>
    </xf>
    <xf numFmtId="0" fontId="3" fillId="0" borderId="31" xfId="0" applyFont="1" applyBorder="1" applyAlignment="1">
      <alignment horizontal="center" textRotation="90"/>
    </xf>
    <xf numFmtId="164" fontId="3" fillId="0" borderId="38" xfId="0" applyNumberFormat="1" applyFont="1" applyBorder="1"/>
    <xf numFmtId="164" fontId="3" fillId="0" borderId="39" xfId="0" applyNumberFormat="1" applyFont="1" applyBorder="1"/>
    <xf numFmtId="164" fontId="3" fillId="0" borderId="40" xfId="0" applyNumberFormat="1" applyFont="1" applyBorder="1"/>
    <xf numFmtId="164" fontId="3" fillId="0" borderId="41" xfId="0" applyNumberFormat="1" applyFont="1" applyBorder="1"/>
    <xf numFmtId="164" fontId="3" fillId="0" borderId="42" xfId="0" applyNumberFormat="1" applyFont="1" applyBorder="1"/>
    <xf numFmtId="164" fontId="3" fillId="0" borderId="43" xfId="0" applyNumberFormat="1" applyFont="1" applyBorder="1"/>
    <xf numFmtId="164" fontId="3" fillId="0" borderId="44" xfId="0" applyNumberFormat="1" applyFont="1" applyBorder="1"/>
    <xf numFmtId="164" fontId="3" fillId="0" borderId="45" xfId="0" applyNumberFormat="1" applyFont="1" applyBorder="1"/>
    <xf numFmtId="164" fontId="3" fillId="0" borderId="46" xfId="0" applyNumberFormat="1" applyFont="1" applyBorder="1"/>
    <xf numFmtId="164" fontId="3" fillId="0" borderId="47" xfId="0" applyNumberFormat="1" applyFont="1" applyBorder="1"/>
    <xf numFmtId="164" fontId="3" fillId="0" borderId="48" xfId="0" applyNumberFormat="1" applyFont="1" applyBorder="1"/>
    <xf numFmtId="164" fontId="3" fillId="0" borderId="49" xfId="0" applyNumberFormat="1" applyFont="1" applyBorder="1"/>
    <xf numFmtId="1" fontId="6" fillId="0" borderId="0" xfId="0" applyNumberFormat="1" applyFont="1"/>
    <xf numFmtId="1" fontId="6" fillId="0" borderId="0" xfId="0" applyNumberFormat="1" applyFont="1" applyBorder="1"/>
    <xf numFmtId="166" fontId="6" fillId="0" borderId="0" xfId="0" applyNumberFormat="1" applyFont="1"/>
    <xf numFmtId="165" fontId="4" fillId="0" borderId="0" xfId="0" applyNumberFormat="1" applyFont="1"/>
    <xf numFmtId="164" fontId="3" fillId="0" borderId="50" xfId="0" applyNumberFormat="1" applyFont="1" applyBorder="1"/>
    <xf numFmtId="0" fontId="2" fillId="0" borderId="51" xfId="0" applyFont="1" applyBorder="1"/>
    <xf numFmtId="0" fontId="2" fillId="0" borderId="52" xfId="0" applyFont="1" applyBorder="1"/>
    <xf numFmtId="164" fontId="3" fillId="0" borderId="54" xfId="0" applyNumberFormat="1" applyFont="1" applyBorder="1"/>
    <xf numFmtId="164" fontId="3" fillId="0" borderId="55" xfId="0" applyNumberFormat="1" applyFont="1" applyBorder="1"/>
    <xf numFmtId="164" fontId="3" fillId="0" borderId="56" xfId="0" applyNumberFormat="1" applyFont="1" applyBorder="1"/>
    <xf numFmtId="0" fontId="2" fillId="0" borderId="53" xfId="0" applyFont="1" applyBorder="1"/>
    <xf numFmtId="164" fontId="3" fillId="0" borderId="57" xfId="0" applyNumberFormat="1" applyFont="1" applyBorder="1"/>
    <xf numFmtId="164" fontId="3" fillId="0" borderId="58" xfId="0" applyNumberFormat="1" applyFont="1" applyBorder="1"/>
    <xf numFmtId="164" fontId="3" fillId="0" borderId="59" xfId="0" applyNumberFormat="1" applyFont="1" applyBorder="1"/>
    <xf numFmtId="164" fontId="3" fillId="0" borderId="60" xfId="0" applyNumberFormat="1" applyFont="1" applyBorder="1"/>
    <xf numFmtId="164" fontId="3" fillId="0" borderId="61" xfId="0" applyNumberFormat="1" applyFont="1" applyBorder="1"/>
    <xf numFmtId="164" fontId="3" fillId="0" borderId="61" xfId="1" applyNumberFormat="1" applyFont="1" applyBorder="1"/>
    <xf numFmtId="0" fontId="0" fillId="0" borderId="0" xfId="0" applyFill="1"/>
    <xf numFmtId="1" fontId="7" fillId="0" borderId="0" xfId="0" applyNumberFormat="1" applyFont="1"/>
    <xf numFmtId="0" fontId="0" fillId="0" borderId="34" xfId="0" applyFill="1" applyBorder="1"/>
    <xf numFmtId="0" fontId="3" fillId="0" borderId="9" xfId="0" applyFont="1"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2" fontId="3" fillId="0" borderId="9"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0" xfId="0" applyBorder="1" applyAlignment="1">
      <alignment horizontal="center"/>
    </xf>
    <xf numFmtId="0" fontId="3" fillId="0" borderId="9" xfId="0" applyFont="1" applyBorder="1" applyAlignment="1">
      <alignment horizontal="center" vertical="center" wrapText="1"/>
    </xf>
    <xf numFmtId="0" fontId="0" fillId="0" borderId="9" xfId="0" applyBorder="1" applyAlignment="1">
      <alignment horizontal="center" vertical="center"/>
    </xf>
  </cellXfs>
  <cellStyles count="5">
    <cellStyle name="Normal" xfId="0" builtinId="0"/>
    <cellStyle name="Normal 2" xfId="3" xr:uid="{F0744708-A6F6-4DC8-9396-3644E6EF5FE9}"/>
    <cellStyle name="Normal 3" xfId="2" xr:uid="{9B431371-E4C0-4738-BB64-34623682FA18}"/>
    <cellStyle name="Normal 4" xfId="4" xr:uid="{5660DD97-027E-476B-8DF6-483E338F92E6}"/>
    <cellStyle name="Percent" xfId="1" builtinId="5"/>
  </cellStyles>
  <dxfs count="2">
    <dxf>
      <fill>
        <patternFill patternType="lightTrellis">
          <bgColor theme="0" tint="-4.9989318521683403E-2"/>
        </patternFill>
      </fill>
    </dxf>
    <dxf>
      <fill>
        <patternFill patternType="lightTrellis">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361950</xdr:colOff>
      <xdr:row>1</xdr:row>
      <xdr:rowOff>0</xdr:rowOff>
    </xdr:from>
    <xdr:to>
      <xdr:col>9</xdr:col>
      <xdr:colOff>539750</xdr:colOff>
      <xdr:row>26</xdr:row>
      <xdr:rowOff>38100</xdr:rowOff>
    </xdr:to>
    <xdr:sp macro="" textlink="">
      <xdr:nvSpPr>
        <xdr:cNvPr id="2" name="TextBox 1">
          <a:extLst>
            <a:ext uri="{FF2B5EF4-FFF2-40B4-BE49-F238E27FC236}">
              <a16:creationId xmlns:a16="http://schemas.microsoft.com/office/drawing/2014/main" id="{46E3B1FB-1A0A-40D4-B877-F597E4F7264A}"/>
            </a:ext>
          </a:extLst>
        </xdr:cNvPr>
        <xdr:cNvSpPr txBox="1"/>
      </xdr:nvSpPr>
      <xdr:spPr>
        <a:xfrm>
          <a:off x="361950" y="180975"/>
          <a:ext cx="5654675" cy="45624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600" b="1">
              <a:solidFill>
                <a:schemeClr val="dk1"/>
              </a:solidFill>
              <a:effectLst/>
              <a:latin typeface="+mn-lt"/>
              <a:ea typeface="+mn-ea"/>
              <a:cs typeface="+mn-cs"/>
            </a:rPr>
            <a:t>Heatmap of vulnerabilities of LDCs to the war in Ukraine</a:t>
          </a:r>
          <a:endParaRPr lang="en-US" sz="16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impacts of the war in Ukraine also threaten the development prospects of least developed countries (LDCs). Therefore, DESA started to monitor the vulnerability of LDCs to the impacts of the war on food, energy and finance.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monitoring is presented in form of a heatmap (the heatmap for LDCs is an extract of the heatmap showing data for all developing countries). Price indices are colored in relation to their historic peaks. For example, as food prices as measured by FAO reached their historic high, the food price index is coded in dark red. Despite recent increases the global oil prices currently remain below the peak in early March and significantly below historic high from June 2008 and are, hence, coded in medium red. Other indicators are predominantly coded based on their distribution across countries, while taking into account potential outliers. Green colors indicate that a country might see an improvement in its development progress, e.g., by benefiting as net exporter from higher global prices. The corresponding data values used for the heatmap are provided.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Detailed information on the monitoring methodology and indicators used can be found in: </a:t>
          </a:r>
          <a:r>
            <a:rPr lang="en-US" sz="1100" u="sng">
              <a:solidFill>
                <a:schemeClr val="dk1"/>
              </a:solidFill>
              <a:effectLst/>
              <a:latin typeface="+mn-lt"/>
              <a:ea typeface="+mn-ea"/>
              <a:cs typeface="+mn-cs"/>
              <a:hlinkClick xmlns:r="http://schemas.openxmlformats.org/officeDocument/2006/relationships" r:id=""/>
            </a:rPr>
            <a:t>https://www.un.org/development/desa/dpad/wp-content/uploads/sites/45/Heatmap-note.pdf</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monitoring complements, and contributes to, the work undertaken by the Global Crisis Response Group of the Secretary-General of the United Nations as well as the analysis and monitoring provided by the relevant entities of the United Nations system and other international organizations. It constitutes work in progress, so indicators of the monitoring will be adapted further in the coming months based on continuous examination of the relevance and viability of relevant additional or alternative indicators.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E6C2-548A-4826-A333-61B38DC1315A}">
  <sheetPr codeName="Sheet1"/>
  <dimension ref="A1"/>
  <sheetViews>
    <sheetView tabSelected="1" workbookViewId="0">
      <selection activeCell="F32" sqref="F32"/>
    </sheetView>
  </sheetViews>
  <sheetFormatPr defaultRowHeight="15" x14ac:dyDescent="0.25"/>
  <cols>
    <col min="1" max="1" width="8.570312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A2CB-899C-4BBC-BC41-84E06B4E4353}">
  <sheetPr codeName="Sheet2">
    <pageSetUpPr fitToPage="1"/>
  </sheetPr>
  <dimension ref="A1:AK59"/>
  <sheetViews>
    <sheetView workbookViewId="0">
      <pane ySplit="5" topLeftCell="A6" activePane="bottomLeft" state="frozen"/>
      <selection pane="bottomLeft" activeCell="AQ4" sqref="AQ4"/>
    </sheetView>
  </sheetViews>
  <sheetFormatPr defaultColWidth="9.140625" defaultRowHeight="16.5" x14ac:dyDescent="0.3"/>
  <cols>
    <col min="1" max="1" width="19.42578125" style="1" customWidth="1"/>
    <col min="2" max="8" width="3.7109375" style="2" customWidth="1"/>
    <col min="9" max="10" width="3.7109375" style="38" customWidth="1"/>
    <col min="11" max="11" width="3.7109375" style="2" customWidth="1"/>
    <col min="12" max="12" width="3.7109375" style="38" customWidth="1"/>
    <col min="13" max="35" width="3.7109375" style="2" customWidth="1"/>
    <col min="36" max="36" width="9" style="19" bestFit="1" customWidth="1"/>
    <col min="37" max="16384" width="9.140625" style="1"/>
  </cols>
  <sheetData>
    <row r="1" spans="1:37" x14ac:dyDescent="0.3">
      <c r="A1" s="64" t="str">
        <f>"Heatmap of vulnerabilities of LDCs to the war in Ukraine – as of " &amp; TEXT('Global markets data'!B14,"dd-mmm-yy")</f>
        <v>Heatmap of vulnerabilities of LDCs to the war in Ukraine – as of 19-Feb-24</v>
      </c>
      <c r="I1" s="2"/>
      <c r="J1" s="2"/>
      <c r="L1" s="2"/>
      <c r="S1" s="2" t="s">
        <v>0</v>
      </c>
      <c r="V1" s="2" t="s">
        <v>0</v>
      </c>
      <c r="AJ1" s="1"/>
    </row>
    <row r="2" spans="1:37" ht="68.099999999999994" customHeight="1" x14ac:dyDescent="0.3">
      <c r="B2" s="3"/>
      <c r="E2" s="6"/>
      <c r="I2" s="3"/>
      <c r="J2" s="2"/>
      <c r="L2" s="3"/>
      <c r="N2" s="3"/>
      <c r="O2" s="5" t="s">
        <v>1</v>
      </c>
      <c r="P2" s="5" t="s">
        <v>2</v>
      </c>
      <c r="Q2" s="5" t="s">
        <v>3</v>
      </c>
      <c r="R2" s="6"/>
      <c r="T2" s="5" t="s">
        <v>1</v>
      </c>
      <c r="V2" s="6"/>
      <c r="W2" s="74"/>
      <c r="X2" s="5" t="s">
        <v>1</v>
      </c>
      <c r="Y2" s="74"/>
      <c r="Z2" s="4"/>
      <c r="AA2" s="76" t="s">
        <v>1</v>
      </c>
      <c r="AB2" s="6"/>
      <c r="AC2" s="4"/>
      <c r="AD2" s="5" t="s">
        <v>4</v>
      </c>
      <c r="AE2" s="5" t="s">
        <v>5</v>
      </c>
      <c r="AF2" s="7" t="s">
        <v>6</v>
      </c>
      <c r="AG2" s="4" t="s">
        <v>7</v>
      </c>
      <c r="AH2" s="5" t="s">
        <v>8</v>
      </c>
      <c r="AI2" s="5" t="s">
        <v>9</v>
      </c>
      <c r="AJ2" s="1"/>
    </row>
    <row r="3" spans="1:37" x14ac:dyDescent="0.3">
      <c r="A3" s="43" t="s">
        <v>10</v>
      </c>
      <c r="B3" s="8"/>
      <c r="C3" s="9"/>
      <c r="D3" s="9"/>
      <c r="E3" s="12"/>
      <c r="F3" s="9"/>
      <c r="G3" s="9"/>
      <c r="H3" s="9"/>
      <c r="I3" s="3"/>
      <c r="J3" s="2"/>
      <c r="L3" s="3"/>
      <c r="M3" s="9"/>
      <c r="N3" s="8"/>
      <c r="O3" s="68">
        <f>'Global markets data'!C1</f>
        <v>118</v>
      </c>
      <c r="P3" s="10">
        <f>'Global markets data'!C2</f>
        <v>5</v>
      </c>
      <c r="Q3" s="11">
        <f>'Global markets data'!C3</f>
        <v>7.7499720071112499</v>
      </c>
      <c r="R3" s="12"/>
      <c r="S3" s="8"/>
      <c r="T3" s="9">
        <f>'Global markets data'!C4</f>
        <v>214.49285714285716</v>
      </c>
      <c r="U3" s="9"/>
      <c r="V3" s="12"/>
      <c r="W3" s="75"/>
      <c r="X3" s="75">
        <f>'Global markets data'!C5</f>
        <v>263.53928571428571</v>
      </c>
      <c r="Y3" s="75"/>
      <c r="Z3" s="8"/>
      <c r="AA3" s="75">
        <f>'Global markets data'!C6</f>
        <v>115.92994014282</v>
      </c>
      <c r="AB3" s="12"/>
      <c r="AC3" s="8"/>
      <c r="AD3" s="94">
        <f>'Global markets data'!C7</f>
        <v>83.36</v>
      </c>
      <c r="AE3" s="13">
        <f>'Global markets data'!C8</f>
        <v>1.5576000000000001</v>
      </c>
      <c r="AF3" s="14">
        <f>'Global markets data'!C9</f>
        <v>119.25</v>
      </c>
      <c r="AG3" s="15">
        <f>'Global markets data'!C10</f>
        <v>2198</v>
      </c>
      <c r="AH3" s="16">
        <f>'Global markets data'!C11</f>
        <v>3.8048999999999999</v>
      </c>
      <c r="AI3" s="16">
        <f>'Global markets data'!C12</f>
        <v>16112.75</v>
      </c>
      <c r="AJ3" s="1"/>
    </row>
    <row r="4" spans="1:37" s="2" customFormat="1" ht="27.75" customHeight="1" x14ac:dyDescent="0.3">
      <c r="B4" s="113" t="s">
        <v>11</v>
      </c>
      <c r="C4" s="115"/>
      <c r="D4" s="115"/>
      <c r="E4" s="116"/>
      <c r="F4" s="113" t="s">
        <v>12</v>
      </c>
      <c r="G4" s="114"/>
      <c r="H4" s="112"/>
      <c r="I4" s="117" t="s">
        <v>13</v>
      </c>
      <c r="J4" s="114"/>
      <c r="K4" s="112"/>
      <c r="L4" s="110" t="s">
        <v>14</v>
      </c>
      <c r="M4" s="114"/>
      <c r="N4" s="118" t="s">
        <v>15</v>
      </c>
      <c r="O4" s="114"/>
      <c r="P4" s="114"/>
      <c r="Q4" s="114"/>
      <c r="R4" s="112"/>
      <c r="S4" s="113" t="s">
        <v>16</v>
      </c>
      <c r="T4" s="114"/>
      <c r="U4" s="114"/>
      <c r="V4" s="112"/>
      <c r="W4" s="118" t="s">
        <v>369</v>
      </c>
      <c r="X4" s="114"/>
      <c r="Y4" s="112"/>
      <c r="Z4" s="110" t="s">
        <v>17</v>
      </c>
      <c r="AA4" s="111"/>
      <c r="AB4" s="112"/>
      <c r="AC4" s="113" t="s">
        <v>18</v>
      </c>
      <c r="AD4" s="114"/>
      <c r="AE4" s="114"/>
      <c r="AF4" s="112"/>
      <c r="AG4" s="113" t="s">
        <v>19</v>
      </c>
      <c r="AH4" s="114"/>
      <c r="AI4" s="114"/>
      <c r="AJ4" s="1"/>
      <c r="AK4" s="1"/>
    </row>
    <row r="5" spans="1:37" ht="116.45" customHeight="1" thickBot="1" x14ac:dyDescent="0.35">
      <c r="A5" s="63" t="s">
        <v>20</v>
      </c>
      <c r="B5" s="54" t="s">
        <v>21</v>
      </c>
      <c r="C5" s="55" t="s">
        <v>22</v>
      </c>
      <c r="D5" s="55" t="s">
        <v>23</v>
      </c>
      <c r="E5" s="56" t="s">
        <v>24</v>
      </c>
      <c r="F5" s="55" t="s">
        <v>25</v>
      </c>
      <c r="G5" s="55" t="s">
        <v>26</v>
      </c>
      <c r="H5" s="57" t="s">
        <v>27</v>
      </c>
      <c r="I5" s="58" t="s">
        <v>28</v>
      </c>
      <c r="J5" s="59" t="s">
        <v>29</v>
      </c>
      <c r="K5" s="59" t="s">
        <v>30</v>
      </c>
      <c r="L5" s="58" t="s">
        <v>31</v>
      </c>
      <c r="M5" s="55" t="s">
        <v>32</v>
      </c>
      <c r="N5" s="61" t="s">
        <v>33</v>
      </c>
      <c r="O5" s="57" t="s">
        <v>34</v>
      </c>
      <c r="P5" s="57" t="s">
        <v>35</v>
      </c>
      <c r="Q5" s="57" t="s">
        <v>36</v>
      </c>
      <c r="R5" s="60" t="s">
        <v>37</v>
      </c>
      <c r="S5" s="61" t="s">
        <v>38</v>
      </c>
      <c r="T5" s="55" t="s">
        <v>39</v>
      </c>
      <c r="U5" s="55" t="s">
        <v>40</v>
      </c>
      <c r="V5" s="60" t="s">
        <v>41</v>
      </c>
      <c r="W5" s="5" t="s">
        <v>370</v>
      </c>
      <c r="X5" s="5" t="s">
        <v>371</v>
      </c>
      <c r="Y5" s="5" t="s">
        <v>372</v>
      </c>
      <c r="Z5" s="77" t="s">
        <v>42</v>
      </c>
      <c r="AA5" s="57" t="s">
        <v>43</v>
      </c>
      <c r="AB5" s="56" t="s">
        <v>44</v>
      </c>
      <c r="AC5" s="61" t="s">
        <v>45</v>
      </c>
      <c r="AD5" s="55" t="s">
        <v>46</v>
      </c>
      <c r="AE5" s="55" t="s">
        <v>47</v>
      </c>
      <c r="AF5" s="55" t="s">
        <v>48</v>
      </c>
      <c r="AG5" s="54" t="s">
        <v>49</v>
      </c>
      <c r="AH5" s="62" t="s">
        <v>50</v>
      </c>
      <c r="AI5" s="62" t="s">
        <v>51</v>
      </c>
      <c r="AJ5" s="17"/>
      <c r="AK5" s="18"/>
    </row>
    <row r="6" spans="1:37" ht="17.25" thickTop="1" x14ac:dyDescent="0.3">
      <c r="A6" s="52" t="s">
        <v>52</v>
      </c>
      <c r="B6" s="30" t="str">
        <f>IF(ISNUMBER('Country data'!E2),'Country data'!E2,"")</f>
        <v/>
      </c>
      <c r="C6" s="30">
        <f>IF(ISNUMBER('Country data'!F2),'Country data'!F2,"")</f>
        <v>-17.361999999999998</v>
      </c>
      <c r="D6" s="30">
        <f>IF(ISNUMBER('Country data'!G2),'Country data'!G2,"")</f>
        <v>-15.571975444066855</v>
      </c>
      <c r="E6" s="33">
        <f>IF(ISNUMBER('Country data'!H2),'Country data'!H2,"")</f>
        <v>-9.1</v>
      </c>
      <c r="F6" s="34">
        <f>IF(ISNUMBER('Country data'!I2),'Country data'!I2,"")</f>
        <v>14.9721683595124</v>
      </c>
      <c r="G6" s="30">
        <f>IF(ISNUMBER('Country data'!J2),'Country data'!J2,"")</f>
        <v>7.6892219755146334</v>
      </c>
      <c r="H6" s="35" t="str">
        <f>IF(ISNUMBER('Country data'!K2),'Country data'!K2,"")</f>
        <v/>
      </c>
      <c r="I6" s="32">
        <f>IF(ISNUMBER('Country data'!L2),'Country data'!L2,"")</f>
        <v>41.9</v>
      </c>
      <c r="J6" s="30">
        <f>IF(ISNUMBER('Country data'!M2),'Country data'!M2,"")</f>
        <v>0</v>
      </c>
      <c r="K6" s="36">
        <f>IF(ISNUMBER('Country data'!N2),'Country data'!N2,"")</f>
        <v>32.797710132405498</v>
      </c>
      <c r="L6" s="32">
        <f>IF(ISNUMBER('Country data'!O2),'Country data'!O2,"")</f>
        <v>7.5</v>
      </c>
      <c r="M6" s="35">
        <f>IF(ISNUMBER('Country data'!P2),'Country data'!P2,"")</f>
        <v>0.271721237</v>
      </c>
      <c r="N6" s="69">
        <f>IF(ISNUMBER('Country data'!Q2),'Country data'!Q2,"")</f>
        <v>0.7999185833049649</v>
      </c>
      <c r="O6" s="34">
        <f>IF(ISNUMBER('Country data'!R2),'Country data'!R2,"")</f>
        <v>-14</v>
      </c>
      <c r="P6" s="30">
        <f>IF(ISNUMBER('Country data'!S2),'Country data'!S2,"")</f>
        <v>0.42822115974010055</v>
      </c>
      <c r="Q6" s="30">
        <f>IF(ISNUMBER('Country data'!T2),'Country data'!T2,"")</f>
        <v>0.46</v>
      </c>
      <c r="R6" s="33">
        <f>IF(ISNUMBER('Country data'!U2),'Country data'!U2,"")</f>
        <v>29.8</v>
      </c>
      <c r="S6" s="32">
        <f>IF(ISNUMBER('Country data'!V2),'Country data'!V2,"")</f>
        <v>0.88469672491070095</v>
      </c>
      <c r="T6" s="34">
        <f>IF(ISNUMBER('Country data'!W2),'Country data'!W2,"")</f>
        <v>0.39111840588428398</v>
      </c>
      <c r="U6" s="30">
        <f>IF(ISNUMBER('Country data'!X2),'Country data'!X2,"")</f>
        <v>0.16196161584021587</v>
      </c>
      <c r="V6" s="33">
        <f>IF(ISNUMBER('Country data'!Y2),'Country data'!Y2,"")</f>
        <v>9.1590909090909098E-2</v>
      </c>
      <c r="W6" s="78">
        <f>IF(ISNUMBER('Country data'!Z2),'Country data'!Z2,"")</f>
        <v>9.9358947289284294E-2</v>
      </c>
      <c r="X6" s="79">
        <f>IF(ISNUMBER('Country data'!AA2),'Country data'!AA2,"")</f>
        <v>0.48503551603614475</v>
      </c>
      <c r="Y6" s="88">
        <f>IF(ISNUMBER('Country data'!AB2),'Country data'!AB2,"")</f>
        <v>0</v>
      </c>
      <c r="Z6" s="32" t="str">
        <f>IF(ISNUMBER('Country data'!AC2),'Country data'!AC2,"")</f>
        <v/>
      </c>
      <c r="AA6" s="30" t="str">
        <f>IF(ISNUMBER('Country data'!AD2),'Country data'!AD2,"")</f>
        <v/>
      </c>
      <c r="AB6" s="33">
        <f>IF(ISNUMBER('Country data'!AE2),'Country data'!AE2,"")</f>
        <v>0.60823393714949869</v>
      </c>
      <c r="AC6" s="32">
        <f>IF(ISNUMBER('Country data'!AF2),'Country data'!AF2,"")</f>
        <v>54.168817955477081</v>
      </c>
      <c r="AD6" s="30">
        <f>IF(ISNUMBER('Country data'!AG2),'Country data'!AG2,"")</f>
        <v>5.5660408420678635</v>
      </c>
      <c r="AE6" s="30">
        <f>IF(ISNUMBER('Country data'!AH2),'Country data'!AH2,"")</f>
        <v>3.823727553739563</v>
      </c>
      <c r="AF6" s="37">
        <f>IF(ISNUMBER('Country data'!AI2),'Country data'!AI2,"")</f>
        <v>2.1910708473974063</v>
      </c>
      <c r="AG6" s="32">
        <f>IF(ISNUMBER('Country data'!AJ2),'Country data'!AJ2,"")</f>
        <v>-1.1545071033781316</v>
      </c>
      <c r="AH6" s="30">
        <f>IF(ISNUMBER('Country data'!AK2),'Country data'!AK2,"")</f>
        <v>-2.5391907255553594E-2</v>
      </c>
      <c r="AI6" s="36">
        <f>IF(ISNUMBER('Country data'!AL2),'Country data'!AL2,"")</f>
        <v>-3.6231720082611926E-2</v>
      </c>
    </row>
    <row r="7" spans="1:37" x14ac:dyDescent="0.3">
      <c r="A7" s="42" t="s">
        <v>53</v>
      </c>
      <c r="B7" s="25">
        <f>IF(ISNUMBER('Country data'!E3),'Country data'!E3,"")</f>
        <v>18</v>
      </c>
      <c r="C7" s="25">
        <f>IF(ISNUMBER('Country data'!F3),'Country data'!F3,"")</f>
        <v>64.862899999999996</v>
      </c>
      <c r="D7" s="25">
        <f>IF(ISNUMBER('Country data'!G3),'Country data'!G3,"")</f>
        <v>11.02301476613982</v>
      </c>
      <c r="E7" s="26">
        <f>IF(ISNUMBER('Country data'!H3),'Country data'!H3,"")</f>
        <v>21.99</v>
      </c>
      <c r="F7" s="27">
        <f>IF(ISNUMBER('Country data'!I3),'Country data'!I3,"")</f>
        <v>100.663461718028</v>
      </c>
      <c r="G7" s="25">
        <f>IF(ISNUMBER('Country data'!J3),'Country data'!J3,"")</f>
        <v>34.289229489645514</v>
      </c>
      <c r="H7" s="28">
        <f>IF(ISNUMBER('Country data'!K3),'Country data'!K3,"")</f>
        <v>-0.18925554602964001</v>
      </c>
      <c r="I7" s="24">
        <f>IF(ISNUMBER('Country data'!L3),'Country data'!L3,"")</f>
        <v>61.5</v>
      </c>
      <c r="J7" s="25">
        <f>IF(ISNUMBER('Country data'!M3),'Country data'!M3,"")</f>
        <v>-0.79722999999999999</v>
      </c>
      <c r="K7" s="29">
        <f>IF(ISNUMBER('Country data'!N3),'Country data'!N3,"")</f>
        <v>37.909703204026599</v>
      </c>
      <c r="L7" s="24">
        <f>IF(ISNUMBER('Country data'!O3),'Country data'!O3,"")</f>
        <v>10.5</v>
      </c>
      <c r="M7" s="28">
        <f>IF(ISNUMBER('Country data'!P3),'Country data'!P3,"")</f>
        <v>0.28243504800000002</v>
      </c>
      <c r="N7" s="24">
        <f>IF(ISNUMBER('Country data'!Q3),'Country data'!Q3,"")</f>
        <v>0.1601401961420994</v>
      </c>
      <c r="O7" s="27">
        <f>IF(ISNUMBER('Country data'!R3),'Country data'!R3,"")</f>
        <v>24.5</v>
      </c>
      <c r="P7" s="25">
        <f>IF(ISNUMBER('Country data'!S3),'Country data'!S3,"")</f>
        <v>0.38076311605723373</v>
      </c>
      <c r="Q7" s="25" t="str">
        <f>IF(ISNUMBER('Country data'!T3),'Country data'!T3,"")</f>
        <v/>
      </c>
      <c r="R7" s="26">
        <f>IF(ISNUMBER('Country data'!U3),'Country data'!U3,"")</f>
        <v>20.8</v>
      </c>
      <c r="S7" s="24">
        <f>IF(ISNUMBER('Country data'!V3),'Country data'!V3,"")</f>
        <v>0.286181043823031</v>
      </c>
      <c r="T7" s="27">
        <f>IF(ISNUMBER('Country data'!W3),'Country data'!W3,"")</f>
        <v>0.99718964676093602</v>
      </c>
      <c r="U7" s="25">
        <f>IF(ISNUMBER('Country data'!X3),'Country data'!X3,"")</f>
        <v>16.759007875322212</v>
      </c>
      <c r="V7" s="26">
        <f>IF(ISNUMBER('Country data'!Y3),'Country data'!Y3,"")</f>
        <v>0.19</v>
      </c>
      <c r="W7" s="81">
        <f>IF(ISNUMBER('Country data'!Z3),'Country data'!Z3,"")</f>
        <v>0.18677749104383001</v>
      </c>
      <c r="X7" s="82">
        <f>IF(ISNUMBER('Country data'!AA3),'Country data'!AA3,"")</f>
        <v>0.98611402256534042</v>
      </c>
      <c r="Y7" s="87">
        <f>IF(ISNUMBER('Country data'!AB3),'Country data'!AB3,"")</f>
        <v>0</v>
      </c>
      <c r="Z7" s="24">
        <f>IF(ISNUMBER('Country data'!AC3),'Country data'!AC3,"")</f>
        <v>4.3478852597925766</v>
      </c>
      <c r="AA7" s="25">
        <f>IF(ISNUMBER('Country data'!AD3),'Country data'!AD3,"")</f>
        <v>3.5488554951411464</v>
      </c>
      <c r="AB7" s="26">
        <f>IF(ISNUMBER('Country data'!AE3),'Country data'!AE3,"")</f>
        <v>0.99968598167075684</v>
      </c>
      <c r="AC7" s="24">
        <f>IF(ISNUMBER('Country data'!AF3),'Country data'!AF3,"")</f>
        <v>-545.30013051950141</v>
      </c>
      <c r="AD7" s="30">
        <f>IF(ISNUMBER('Country data'!AG3),'Country data'!AG3,"")</f>
        <v>-228.53127498519746</v>
      </c>
      <c r="AE7" s="25">
        <f>IF(ISNUMBER('Country data'!AH3),'Country data'!AH3,"")</f>
        <v>-34.474964432475751</v>
      </c>
      <c r="AF7" s="31">
        <f>IF(ISNUMBER('Country data'!AI3),'Country data'!AI3,"")</f>
        <v>4.376539417859078E-2</v>
      </c>
      <c r="AG7" s="24">
        <f>IF(ISNUMBER('Country data'!AJ3),'Country data'!AJ3,"")</f>
        <v>-0.13265688234964912</v>
      </c>
      <c r="AH7" s="25">
        <f>IF(ISNUMBER('Country data'!AK3),'Country data'!AK3,"")</f>
        <v>-2.7219006086829554E-2</v>
      </c>
      <c r="AI7" s="29">
        <f>IF(ISNUMBER('Country data'!AL3),'Country data'!AL3,"")</f>
        <v>-5.3028841305396484E-3</v>
      </c>
    </row>
    <row r="8" spans="1:37" x14ac:dyDescent="0.3">
      <c r="A8" s="42" t="s">
        <v>54</v>
      </c>
      <c r="B8" s="25">
        <f>IF(ISNUMBER('Country data'!E4),'Country data'!E4,"")</f>
        <v>6.5</v>
      </c>
      <c r="C8" s="25">
        <f>IF(ISNUMBER('Country data'!F4),'Country data'!F4,"")</f>
        <v>3.1558999999999999</v>
      </c>
      <c r="D8" s="25">
        <f>IF(ISNUMBER('Country data'!G4),'Country data'!G4,"")</f>
        <v>-3.1224593823289166</v>
      </c>
      <c r="E8" s="26">
        <f>IF(ISNUMBER('Country data'!H4),'Country data'!H4,"")</f>
        <v>9.86</v>
      </c>
      <c r="F8" s="27">
        <f>IF(ISNUMBER('Country data'!I4),'Country data'!I4,"")</f>
        <v>20.865928488102298</v>
      </c>
      <c r="G8" s="25">
        <f>IF(ISNUMBER('Country data'!J4),'Country data'!J4,"")</f>
        <v>13.10458403913867</v>
      </c>
      <c r="H8" s="28">
        <f>IF(ISNUMBER('Country data'!K4),'Country data'!K4,"")</f>
        <v>-5.6338446646467002</v>
      </c>
      <c r="I8" s="24">
        <f>IF(ISNUMBER('Country data'!L4),'Country data'!L4,"")</f>
        <v>26.5</v>
      </c>
      <c r="J8" s="25">
        <f>IF(ISNUMBER('Country data'!M4),'Country data'!M4,"")</f>
        <v>-2.6200000000000001E-2</v>
      </c>
      <c r="K8" s="29">
        <f>IF(ISNUMBER('Country data'!N4),'Country data'!N4,"")</f>
        <v>37.499894890677197</v>
      </c>
      <c r="L8" s="24">
        <f>IF(ISNUMBER('Country data'!O4),'Country data'!O4,"")</f>
        <v>22.5</v>
      </c>
      <c r="M8" s="28">
        <f>IF(ISNUMBER('Country data'!P4),'Country data'!P4,"")</f>
        <v>0.104060266</v>
      </c>
      <c r="N8" s="24">
        <f>IF(ISNUMBER('Country data'!Q4),'Country data'!Q4,"")</f>
        <v>0.28357602851433389</v>
      </c>
      <c r="O8" s="27">
        <f>IF(ISNUMBER('Country data'!R4),'Country data'!R4,"")</f>
        <v>9.56</v>
      </c>
      <c r="P8" s="25">
        <f>IF(ISNUMBER('Country data'!S4),'Country data'!S4,"")</f>
        <v>0.1863490609253321</v>
      </c>
      <c r="Q8" s="25">
        <f>IF(ISNUMBER('Country data'!T4),'Country data'!T4,"")</f>
        <v>0.39</v>
      </c>
      <c r="R8" s="26">
        <f>IF(ISNUMBER('Country data'!U4),'Country data'!U4,"")</f>
        <v>11.4</v>
      </c>
      <c r="S8" s="24">
        <f>IF(ISNUMBER('Country data'!V4),'Country data'!V4,"")</f>
        <v>7.5546003811026302E-2</v>
      </c>
      <c r="T8" s="27">
        <f>IF(ISNUMBER('Country data'!W4),'Country data'!W4,"")</f>
        <v>0.82826074460648902</v>
      </c>
      <c r="U8" s="25">
        <f>IF(ISNUMBER('Country data'!X4),'Country data'!X4,"")</f>
        <v>11.053288158260544</v>
      </c>
      <c r="V8" s="26">
        <f>IF(ISNUMBER('Country data'!Y4),'Country data'!Y4,"")</f>
        <v>0.14562962962962964</v>
      </c>
      <c r="W8" s="81">
        <f>IF(ISNUMBER('Country data'!Z4),'Country data'!Z4,"")</f>
        <v>0.920580301002214</v>
      </c>
      <c r="X8" s="82">
        <f>IF(ISNUMBER('Country data'!AA4),'Country data'!AA4,"")</f>
        <v>9.3875580879799105E-3</v>
      </c>
      <c r="Y8" s="87">
        <f>IF(ISNUMBER('Country data'!AB4),'Country data'!AB4,"")</f>
        <v>3.7260638297872344E-2</v>
      </c>
      <c r="Z8" s="24">
        <f>IF(ISNUMBER('Country data'!AC4),'Country data'!AC4,"")</f>
        <v>2.9799389013595148</v>
      </c>
      <c r="AA8" s="25">
        <f>IF(ISNUMBER('Country data'!AD4),'Country data'!AD4,"")</f>
        <v>7.2160080599820642</v>
      </c>
      <c r="AB8" s="26">
        <f>IF(ISNUMBER('Country data'!AE4),'Country data'!AE4,"")</f>
        <v>0.52180209503392228</v>
      </c>
      <c r="AC8" s="24">
        <f>IF(ISNUMBER('Country data'!AF4),'Country data'!AF4,"")</f>
        <v>29.807979703091263</v>
      </c>
      <c r="AD8" s="30">
        <f>IF(ISNUMBER('Country data'!AG4),'Country data'!AG4,"")</f>
        <v>6.5801681273609027</v>
      </c>
      <c r="AE8" s="25">
        <f>IF(ISNUMBER('Country data'!AH4),'Country data'!AH4,"")</f>
        <v>0.33354967172630146</v>
      </c>
      <c r="AF8" s="31">
        <f>IF(ISNUMBER('Country data'!AI4),'Country data'!AI4,"")</f>
        <v>1.0533235079781897</v>
      </c>
      <c r="AG8" s="24">
        <f>IF(ISNUMBER('Country data'!AJ4),'Country data'!AJ4,"")</f>
        <v>-1.0018055089379359</v>
      </c>
      <c r="AH8" s="25">
        <f>IF(ISNUMBER('Country data'!AK4),'Country data'!AK4,"")</f>
        <v>-0.6507872480271335</v>
      </c>
      <c r="AI8" s="29">
        <f>IF(ISNUMBER('Country data'!AL4),'Country data'!AL4,"")</f>
        <v>-9.6028804754739547E-3</v>
      </c>
    </row>
    <row r="9" spans="1:37" x14ac:dyDescent="0.3">
      <c r="A9" s="42" t="s">
        <v>55</v>
      </c>
      <c r="B9" s="25">
        <f>IF(ISNUMBER('Country data'!E5),'Country data'!E5,"")</f>
        <v>5.5</v>
      </c>
      <c r="C9" s="25">
        <f>IF(ISNUMBER('Country data'!F5),'Country data'!F5,"")</f>
        <v>-0.45079999999999998</v>
      </c>
      <c r="D9" s="25">
        <f>IF(ISNUMBER('Country data'!G5),'Country data'!G5,"")</f>
        <v>-4.1529431204982865</v>
      </c>
      <c r="E9" s="26">
        <f>IF(ISNUMBER('Country data'!H5),'Country data'!H5,"")</f>
        <v>-1.2</v>
      </c>
      <c r="F9" s="27">
        <f>IF(ISNUMBER('Country data'!I5),'Country data'!I5,"")</f>
        <v>38.999083289707698</v>
      </c>
      <c r="G9" s="25">
        <f>IF(ISNUMBER('Country data'!J5),'Country data'!J5,"")</f>
        <v>18.710923121354366</v>
      </c>
      <c r="H9" s="28">
        <f>IF(ISNUMBER('Country data'!K5),'Country data'!K5,"")</f>
        <v>-4.3</v>
      </c>
      <c r="I9" s="24">
        <f>IF(ISNUMBER('Country data'!L5),'Country data'!L5,"")</f>
        <v>38.799999999999997</v>
      </c>
      <c r="J9" s="25">
        <f>IF(ISNUMBER('Country data'!M5),'Country data'!M5,"")</f>
        <v>-1.4688399999999999</v>
      </c>
      <c r="K9" s="29">
        <f>IF(ISNUMBER('Country data'!N5),'Country data'!N5,"")</f>
        <v>39.2996352155293</v>
      </c>
      <c r="L9" s="24">
        <f>IF(ISNUMBER('Country data'!O5),'Country data'!O5,"")</f>
        <v>7.8</v>
      </c>
      <c r="M9" s="28">
        <f>IF(ISNUMBER('Country data'!P5),'Country data'!P5,"")</f>
        <v>0.36767482400000001</v>
      </c>
      <c r="N9" s="24">
        <f>IF(ISNUMBER('Country data'!Q5),'Country data'!Q5,"")</f>
        <v>0.42816468831768673</v>
      </c>
      <c r="O9" s="27">
        <f>IF(ISNUMBER('Country data'!R5),'Country data'!R5,"")</f>
        <v>-5.5</v>
      </c>
      <c r="P9" s="25">
        <f>IF(ISNUMBER('Country data'!S5),'Country data'!S5,"")</f>
        <v>0.51152951131796065</v>
      </c>
      <c r="Q9" s="25">
        <f>IF(ISNUMBER('Country data'!T5),'Country data'!T5,"")</f>
        <v>0.36</v>
      </c>
      <c r="R9" s="26">
        <f>IF(ISNUMBER('Country data'!U5),'Country data'!U5,"")</f>
        <v>7.4</v>
      </c>
      <c r="S9" s="24">
        <f>IF(ISNUMBER('Country data'!V5),'Country data'!V5,"")</f>
        <v>0.118336162502716</v>
      </c>
      <c r="T9" s="27">
        <f>IF(ISNUMBER('Country data'!W5),'Country data'!W5,"")</f>
        <v>1</v>
      </c>
      <c r="U9" s="25">
        <f>IF(ISNUMBER('Country data'!X5),'Country data'!X5,"")</f>
        <v>76.438056997973376</v>
      </c>
      <c r="V9" s="26">
        <f>IF(ISNUMBER('Country data'!Y5),'Country data'!Y5,"")</f>
        <v>0</v>
      </c>
      <c r="W9" s="81">
        <f>IF(ISNUMBER('Country data'!Z5),'Country data'!Z5,"")</f>
        <v>0.52551043138120601</v>
      </c>
      <c r="X9" s="82">
        <f>IF(ISNUMBER('Country data'!AA5),'Country data'!AA5,"")</f>
        <v>0.81739742185616582</v>
      </c>
      <c r="Y9" s="87">
        <f>IF(ISNUMBER('Country data'!AB5),'Country data'!AB5,"")</f>
        <v>0</v>
      </c>
      <c r="Z9" s="24">
        <f>IF(ISNUMBER('Country data'!AC5),'Country data'!AC5,"")</f>
        <v>55.355579445499501</v>
      </c>
      <c r="AA9" s="25">
        <f>IF(ISNUMBER('Country data'!AD5),'Country data'!AD5,"")</f>
        <v>1.1657624941828866</v>
      </c>
      <c r="AB9" s="26">
        <f>IF(ISNUMBER('Country data'!AE5),'Country data'!AE5,"")</f>
        <v>1</v>
      </c>
      <c r="AC9" s="24">
        <f>IF(ISNUMBER('Country data'!AF5),'Country data'!AF5,"")</f>
        <v>45.513373142941298</v>
      </c>
      <c r="AD9" s="30">
        <f>IF(ISNUMBER('Country data'!AG5),'Country data'!AG5,"")</f>
        <v>0.58739256091364045</v>
      </c>
      <c r="AE9" s="25">
        <f>IF(ISNUMBER('Country data'!AH5),'Country data'!AH5,"")</f>
        <v>0.3666620233684536</v>
      </c>
      <c r="AF9" s="31">
        <f>IF(ISNUMBER('Country data'!AI5),'Country data'!AI5,"")</f>
        <v>0.25287788005094358</v>
      </c>
      <c r="AG9" s="24">
        <f>IF(ISNUMBER('Country data'!AJ5),'Country data'!AJ5,"")</f>
        <v>-0.53473117564963113</v>
      </c>
      <c r="AH9" s="25">
        <f>IF(ISNUMBER('Country data'!AK5),'Country data'!AK5,"")</f>
        <v>3.4538723112026836E-3</v>
      </c>
      <c r="AI9" s="29">
        <f>IF(ISNUMBER('Country data'!AL5),'Country data'!AL5,"")</f>
        <v>-1.8436676192375005E-4</v>
      </c>
    </row>
    <row r="10" spans="1:37" x14ac:dyDescent="0.3">
      <c r="A10" s="42" t="s">
        <v>56</v>
      </c>
      <c r="B10" s="25">
        <f>IF(ISNUMBER('Country data'!E6),'Country data'!E6,"")</f>
        <v>6.85</v>
      </c>
      <c r="C10" s="25">
        <f>IF(ISNUMBER('Country data'!F6),'Country data'!F6,"")</f>
        <v>0.3543</v>
      </c>
      <c r="D10" s="25">
        <f>IF(ISNUMBER('Country data'!G6),'Country data'!G6,"")</f>
        <v>-34.325694455868259</v>
      </c>
      <c r="E10" s="26">
        <f>IF(ISNUMBER('Country data'!H6),'Country data'!H6,"")</f>
        <v>4.99</v>
      </c>
      <c r="F10" s="27">
        <f>IF(ISNUMBER('Country data'!I6),'Country data'!I6,"")</f>
        <v>139.77640255835101</v>
      </c>
      <c r="G10" s="25">
        <f>IF(ISNUMBER('Country data'!J6),'Country data'!J6,"")</f>
        <v>32.555894750361261</v>
      </c>
      <c r="H10" s="28">
        <f>IF(ISNUMBER('Country data'!K6),'Country data'!K6,"")</f>
        <v>-8.7632382847914005</v>
      </c>
      <c r="I10" s="24">
        <f>IF(ISNUMBER('Country data'!L6),'Country data'!L6,"")</f>
        <v>39.4</v>
      </c>
      <c r="J10" s="25">
        <f>IF(ISNUMBER('Country data'!M6),'Country data'!M6,"")</f>
        <v>7.2910000000000003E-2</v>
      </c>
      <c r="K10" s="29">
        <f>IF(ISNUMBER('Country data'!N6),'Country data'!N6,"")</f>
        <v>48.3800977997291</v>
      </c>
      <c r="L10" s="24">
        <f>IF(ISNUMBER('Country data'!O6),'Country data'!O6,"")</f>
        <v>8.8000000000000007</v>
      </c>
      <c r="M10" s="28" t="str">
        <f>IF(ISNUMBER('Country data'!P6),'Country data'!P6,"")</f>
        <v/>
      </c>
      <c r="N10" s="24">
        <f>IF(ISNUMBER('Country data'!Q6),'Country data'!Q6,"")</f>
        <v>0.28479983244807416</v>
      </c>
      <c r="O10" s="27">
        <f>IF(ISNUMBER('Country data'!R6),'Country data'!R6,"")</f>
        <v>6.21</v>
      </c>
      <c r="P10" s="25">
        <f>IF(ISNUMBER('Country data'!S6),'Country data'!S6,"")</f>
        <v>0.73666666666666669</v>
      </c>
      <c r="Q10" s="25" t="str">
        <f>IF(ISNUMBER('Country data'!T6),'Country data'!T6,"")</f>
        <v/>
      </c>
      <c r="R10" s="26" t="str">
        <f>IF(ISNUMBER('Country data'!U6),'Country data'!U6,"")</f>
        <v/>
      </c>
      <c r="S10" s="24">
        <f>IF(ISNUMBER('Country data'!V6),'Country data'!V6,"")</f>
        <v>7.8200768121528805E-2</v>
      </c>
      <c r="T10" s="27">
        <f>IF(ISNUMBER('Country data'!W6),'Country data'!W6,"")</f>
        <v>0.90873015873015905</v>
      </c>
      <c r="U10" s="25">
        <f>IF(ISNUMBER('Country data'!X6),'Country data'!X6,"")</f>
        <v>0</v>
      </c>
      <c r="V10" s="26" t="str">
        <f>IF(ISNUMBER('Country data'!Y6),'Country data'!Y6,"")</f>
        <v/>
      </c>
      <c r="W10" s="81">
        <f>IF(ISNUMBER('Country data'!Z6),'Country data'!Z6,"")</f>
        <v>0.64693265373138598</v>
      </c>
      <c r="X10" s="82">
        <f>IF(ISNUMBER('Country data'!AA6),'Country data'!AA6,"")</f>
        <v>0.68748643761301986</v>
      </c>
      <c r="Y10" s="87" t="str">
        <f>IF(ISNUMBER('Country data'!AB6),'Country data'!AB6,"")</f>
        <v/>
      </c>
      <c r="Z10" s="24" t="str">
        <f>IF(ISNUMBER('Country data'!AC6),'Country data'!AC6,"")</f>
        <v/>
      </c>
      <c r="AA10" s="25">
        <f>IF(ISNUMBER('Country data'!AD6),'Country data'!AD6,"")</f>
        <v>0.39488862584741202</v>
      </c>
      <c r="AB10" s="26">
        <f>IF(ISNUMBER('Country data'!AE6),'Country data'!AE6,"")</f>
        <v>3.8362049742072635E-2</v>
      </c>
      <c r="AC10" s="24">
        <f>IF(ISNUMBER('Country data'!AF6),'Country data'!AF6,"")</f>
        <v>9.7170151975384442</v>
      </c>
      <c r="AD10" s="30">
        <f>IF(ISNUMBER('Country data'!AG6),'Country data'!AG6,"")</f>
        <v>13.99477611984055</v>
      </c>
      <c r="AE10" s="25">
        <f>IF(ISNUMBER('Country data'!AH6),'Country data'!AH6,"")</f>
        <v>0.80244881517470934</v>
      </c>
      <c r="AF10" s="31">
        <f>IF(ISNUMBER('Country data'!AI6),'Country data'!AI6,"")</f>
        <v>5.189918501668215</v>
      </c>
      <c r="AG10" s="24">
        <f>IF(ISNUMBER('Country data'!AJ6),'Country data'!AJ6,"")</f>
        <v>-0.77212945412922873</v>
      </c>
      <c r="AH10" s="25">
        <f>IF(ISNUMBER('Country data'!AK6),'Country data'!AK6,"")</f>
        <v>1.4945315729824087</v>
      </c>
      <c r="AI10" s="29">
        <f>IF(ISNUMBER('Country data'!AL6),'Country data'!AL6,"")</f>
        <v>-7.0921705152245116E-3</v>
      </c>
    </row>
    <row r="11" spans="1:37" x14ac:dyDescent="0.3">
      <c r="A11" s="42" t="s">
        <v>57</v>
      </c>
      <c r="B11" s="25">
        <f>IF(ISNUMBER('Country data'!E7),'Country data'!E7,"")</f>
        <v>5.5</v>
      </c>
      <c r="C11" s="25">
        <f>IF(ISNUMBER('Country data'!F7),'Country data'!F7,"")</f>
        <v>-0.45079999999999998</v>
      </c>
      <c r="D11" s="25">
        <f>IF(ISNUMBER('Country data'!G7),'Country data'!G7,"")</f>
        <v>0.39141203266581137</v>
      </c>
      <c r="E11" s="26">
        <f>IF(ISNUMBER('Country data'!H7),'Country data'!H7,"")</f>
        <v>4.3</v>
      </c>
      <c r="F11" s="27">
        <f>IF(ISNUMBER('Country data'!I7),'Country data'!I7,"")</f>
        <v>55.010312164312701</v>
      </c>
      <c r="G11" s="25">
        <f>IF(ISNUMBER('Country data'!J7),'Country data'!J7,"")</f>
        <v>16.619281679511648</v>
      </c>
      <c r="H11" s="28">
        <f>IF(ISNUMBER('Country data'!K7),'Country data'!K7,"")</f>
        <v>-7.8081538187771002</v>
      </c>
      <c r="I11" s="24">
        <f>IF(ISNUMBER('Country data'!L7),'Country data'!L7,"")</f>
        <v>28.5</v>
      </c>
      <c r="J11" s="25">
        <f>IF(ISNUMBER('Country data'!M7),'Country data'!M7,"")</f>
        <v>-0.77078000000000002</v>
      </c>
      <c r="K11" s="29">
        <f>IF(ISNUMBER('Country data'!N7),'Country data'!N7,"")</f>
        <v>37.603224582286103</v>
      </c>
      <c r="L11" s="24">
        <f>IF(ISNUMBER('Country data'!O7),'Country data'!O7,"")</f>
        <v>7.5</v>
      </c>
      <c r="M11" s="28" t="str">
        <f>IF(ISNUMBER('Country data'!P7),'Country data'!P7,"")</f>
        <v/>
      </c>
      <c r="N11" s="24">
        <f>IF(ISNUMBER('Country data'!Q7),'Country data'!Q7,"")</f>
        <v>0.56457007096210843</v>
      </c>
      <c r="O11" s="27">
        <f>IF(ISNUMBER('Country data'!R7),'Country data'!R7,"")</f>
        <v>2.6</v>
      </c>
      <c r="P11" s="25">
        <f>IF(ISNUMBER('Country data'!S7),'Country data'!S7,"")</f>
        <v>0.13601321585903084</v>
      </c>
      <c r="Q11" s="25">
        <f>IF(ISNUMBER('Country data'!T7),'Country data'!T7,"")</f>
        <v>0.35</v>
      </c>
      <c r="R11" s="26">
        <f>IF(ISNUMBER('Country data'!U7),'Country data'!U7,"")</f>
        <v>18</v>
      </c>
      <c r="S11" s="24">
        <f>IF(ISNUMBER('Country data'!V7),'Country data'!V7,"")</f>
        <v>6.4974732353253406E-2</v>
      </c>
      <c r="T11" s="27">
        <f>IF(ISNUMBER('Country data'!W7),'Country data'!W7,"")</f>
        <v>1</v>
      </c>
      <c r="U11" s="25">
        <f>IF(ISNUMBER('Country data'!X7),'Country data'!X7,"")</f>
        <v>26.762446095625268</v>
      </c>
      <c r="V11" s="26">
        <f>IF(ISNUMBER('Country data'!Y7),'Country data'!Y7,"")</f>
        <v>2.2857142857142857E-2</v>
      </c>
      <c r="W11" s="81">
        <f>IF(ISNUMBER('Country data'!Z7),'Country data'!Z7,"")</f>
        <v>0.151486152834057</v>
      </c>
      <c r="X11" s="82">
        <f>IF(ISNUMBER('Country data'!AA7),'Country data'!AA7,"")</f>
        <v>0.30205261904915442</v>
      </c>
      <c r="Y11" s="87">
        <f>IF(ISNUMBER('Country data'!AB7),'Country data'!AB7,"")</f>
        <v>3.2098765432098768E-2</v>
      </c>
      <c r="Z11" s="24">
        <f>IF(ISNUMBER('Country data'!AC7),'Country data'!AC7,"")</f>
        <v>22.563395127471622</v>
      </c>
      <c r="AA11" s="25">
        <f>IF(ISNUMBER('Country data'!AD7),'Country data'!AD7,"")</f>
        <v>5.0758198658907574</v>
      </c>
      <c r="AB11" s="26">
        <f>IF(ISNUMBER('Country data'!AE7),'Country data'!AE7,"")</f>
        <v>1</v>
      </c>
      <c r="AC11" s="24">
        <f>IF(ISNUMBER('Country data'!AF7),'Country data'!AF7,"")</f>
        <v>30.43134701920313</v>
      </c>
      <c r="AD11" s="30">
        <f>IF(ISNUMBER('Country data'!AG7),'Country data'!AG7,"")</f>
        <v>20.935930368732659</v>
      </c>
      <c r="AE11" s="25">
        <f>IF(ISNUMBER('Country data'!AH7),'Country data'!AH7,"")</f>
        <v>2.9642524323269224</v>
      </c>
      <c r="AF11" s="31">
        <f>IF(ISNUMBER('Country data'!AI7),'Country data'!AI7,"")</f>
        <v>2.3469414279156833E-3</v>
      </c>
      <c r="AG11" s="24">
        <f>IF(ISNUMBER('Country data'!AJ7),'Country data'!AJ7,"")</f>
        <v>-0.20444911817968447</v>
      </c>
      <c r="AH11" s="25">
        <f>IF(ISNUMBER('Country data'!AK7),'Country data'!AK7,"")</f>
        <v>-1.9526935924154661E-2</v>
      </c>
      <c r="AI11" s="29">
        <f>IF(ISNUMBER('Country data'!AL7),'Country data'!AL7,"")</f>
        <v>-2.1042379957470639E-3</v>
      </c>
    </row>
    <row r="12" spans="1:37" x14ac:dyDescent="0.3">
      <c r="A12" s="42" t="s">
        <v>58</v>
      </c>
      <c r="B12" s="25">
        <f>IF(ISNUMBER('Country data'!E8),'Country data'!E8,"")</f>
        <v>12</v>
      </c>
      <c r="C12" s="25">
        <f>IF(ISNUMBER('Country data'!F8),'Country data'!F8,"")</f>
        <v>38.247700000000002</v>
      </c>
      <c r="D12" s="25">
        <f>IF(ISNUMBER('Country data'!G8),'Country data'!G8,"")</f>
        <v>-13.596547473255116</v>
      </c>
      <c r="E12" s="26">
        <f>IF(ISNUMBER('Country data'!H8),'Country data'!H8,"")</f>
        <v>19.989999999999998</v>
      </c>
      <c r="F12" s="27">
        <f>IF(ISNUMBER('Country data'!I8),'Country data'!I8,"")</f>
        <v>33.209217015105999</v>
      </c>
      <c r="G12" s="25">
        <f>IF(ISNUMBER('Country data'!J8),'Country data'!J8,"")</f>
        <v>23.375039752278823</v>
      </c>
      <c r="H12" s="28">
        <f>IF(ISNUMBER('Country data'!K8),'Country data'!K8,"")</f>
        <v>-4.5529327550514997</v>
      </c>
      <c r="I12" s="24">
        <f>IF(ISNUMBER('Country data'!L8),'Country data'!L8,"")</f>
        <v>39.5</v>
      </c>
      <c r="J12" s="25">
        <f>IF(ISNUMBER('Country data'!M8),'Country data'!M8,"")</f>
        <v>3.7273299999999998</v>
      </c>
      <c r="K12" s="29">
        <f>IF(ISNUMBER('Country data'!N8),'Country data'!N8,"")</f>
        <v>35.486818543107397</v>
      </c>
      <c r="L12" s="24" t="str">
        <f>IF(ISNUMBER('Country data'!O8),'Country data'!O8,"")</f>
        <v/>
      </c>
      <c r="M12" s="28">
        <f>IF(ISNUMBER('Country data'!P8),'Country data'!P8,"")</f>
        <v>0.40886109399999998</v>
      </c>
      <c r="N12" s="24">
        <f>IF(ISNUMBER('Country data'!Q8),'Country data'!Q8,"")</f>
        <v>0.36217740126350995</v>
      </c>
      <c r="O12" s="27">
        <f>IF(ISNUMBER('Country data'!R8),'Country data'!R8,"")</f>
        <v>22.5</v>
      </c>
      <c r="P12" s="25">
        <f>IF(ISNUMBER('Country data'!S8),'Country data'!S8,"")</f>
        <v>0.30289193302891931</v>
      </c>
      <c r="Q12" s="25" t="str">
        <f>IF(ISNUMBER('Country data'!T8),'Country data'!T8,"")</f>
        <v/>
      </c>
      <c r="R12" s="26" t="str">
        <f>IF(ISNUMBER('Country data'!U8),'Country data'!U8,"")</f>
        <v/>
      </c>
      <c r="S12" s="24">
        <f>IF(ISNUMBER('Country data'!V8),'Country data'!V8,"")</f>
        <v>0.16382413711785401</v>
      </c>
      <c r="T12" s="27">
        <f>IF(ISNUMBER('Country data'!W8),'Country data'!W8,"")</f>
        <v>0.86266634209672199</v>
      </c>
      <c r="U12" s="25">
        <f>IF(ISNUMBER('Country data'!X8),'Country data'!X8,"")</f>
        <v>21.640051090721666</v>
      </c>
      <c r="V12" s="26" t="str">
        <f>IF(ISNUMBER('Country data'!Y8),'Country data'!Y8,"")</f>
        <v/>
      </c>
      <c r="W12" s="81">
        <f>IF(ISNUMBER('Country data'!Z8),'Country data'!Z8,"")</f>
        <v>0.163573674764045</v>
      </c>
      <c r="X12" s="82">
        <f>IF(ISNUMBER('Country data'!AA8),'Country data'!AA8,"")</f>
        <v>8.915875418558783E-2</v>
      </c>
      <c r="Y12" s="87" t="str">
        <f>IF(ISNUMBER('Country data'!AB8),'Country data'!AB8,"")</f>
        <v/>
      </c>
      <c r="Z12" s="24">
        <f>IF(ISNUMBER('Country data'!AC8),'Country data'!AC8,"")</f>
        <v>2.2062899877431175</v>
      </c>
      <c r="AA12" s="25">
        <f>IF(ISNUMBER('Country data'!AD8),'Country data'!AD8,"")</f>
        <v>3.2117226882193153</v>
      </c>
      <c r="AB12" s="26">
        <f>IF(ISNUMBER('Country data'!AE8),'Country data'!AE8,"")</f>
        <v>0.77671434303538089</v>
      </c>
      <c r="AC12" s="24">
        <f>IF(ISNUMBER('Country data'!AF8),'Country data'!AF8,"")</f>
        <v>16.408278483586312</v>
      </c>
      <c r="AD12" s="30">
        <f>IF(ISNUMBER('Country data'!AG8),'Country data'!AG8,"")</f>
        <v>13.695957261448219</v>
      </c>
      <c r="AE12" s="25">
        <f>IF(ISNUMBER('Country data'!AH8),'Country data'!AH8,"")</f>
        <v>0.13403325596919194</v>
      </c>
      <c r="AF12" s="31">
        <f>IF(ISNUMBER('Country data'!AI8),'Country data'!AI8,"")</f>
        <v>0.57875574685418907</v>
      </c>
      <c r="AG12" s="24">
        <f>IF(ISNUMBER('Country data'!AJ8),'Country data'!AJ8,"")</f>
        <v>-0.63472486816311879</v>
      </c>
      <c r="AH12" s="25">
        <f>IF(ISNUMBER('Country data'!AK8),'Country data'!AK8,"")</f>
        <v>-0.23920538943648365</v>
      </c>
      <c r="AI12" s="29">
        <f>IF(ISNUMBER('Country data'!AL8),'Country data'!AL8,"")</f>
        <v>-1.7350009663436316E-3</v>
      </c>
    </row>
    <row r="13" spans="1:37" x14ac:dyDescent="0.3">
      <c r="A13" s="42" t="s">
        <v>59</v>
      </c>
      <c r="B13" s="25">
        <f>IF(ISNUMBER('Country data'!E9),'Country data'!E9,"")</f>
        <v>0.89</v>
      </c>
      <c r="C13" s="25">
        <f>IF(ISNUMBER('Country data'!F9),'Country data'!F9,"")</f>
        <v>7.3800000000000004E-2</v>
      </c>
      <c r="D13" s="25">
        <f>IF(ISNUMBER('Country data'!G9),'Country data'!G9,"")</f>
        <v>-25.310626001327446</v>
      </c>
      <c r="E13" s="26">
        <f>IF(ISNUMBER('Country data'!H9),'Country data'!H9,"")</f>
        <v>2.7</v>
      </c>
      <c r="F13" s="27">
        <f>IF(ISNUMBER('Country data'!I9),'Country data'!I9,"")</f>
        <v>78.409400047755497</v>
      </c>
      <c r="G13" s="25">
        <f>IF(ISNUMBER('Country data'!J9),'Country data'!J9,"")</f>
        <v>9.0200582542254359</v>
      </c>
      <c r="H13" s="28">
        <f>IF(ISNUMBER('Country data'!K9),'Country data'!K9,"")</f>
        <v>-4.9892631179108999</v>
      </c>
      <c r="I13" s="24">
        <f>IF(ISNUMBER('Country data'!L9),'Country data'!L9,"")</f>
        <v>35.799999999999997</v>
      </c>
      <c r="J13" s="25">
        <f>IF(ISNUMBER('Country data'!M9),'Country data'!M9,"")</f>
        <v>-2.6822300000000001</v>
      </c>
      <c r="K13" s="29">
        <f>IF(ISNUMBER('Country data'!N9),'Country data'!N9,"")</f>
        <v>40.118039744038697</v>
      </c>
      <c r="L13" s="24">
        <f>IF(ISNUMBER('Country data'!O9),'Country data'!O9,"")</f>
        <v>6.2</v>
      </c>
      <c r="M13" s="28">
        <f>IF(ISNUMBER('Country data'!P9),'Country data'!P9,"")</f>
        <v>7.0367915000000003E-2</v>
      </c>
      <c r="N13" s="24">
        <f>IF(ISNUMBER('Country data'!Q9),'Country data'!Q9,"")</f>
        <v>0.11587615525289328</v>
      </c>
      <c r="O13" s="27">
        <f>IF(ISNUMBER('Country data'!R9),'Country data'!R9,"")</f>
        <v>3.55</v>
      </c>
      <c r="P13" s="25">
        <f>IF(ISNUMBER('Country data'!S9),'Country data'!S9,"")</f>
        <v>-2.9645093945720249E-2</v>
      </c>
      <c r="Q13" s="25">
        <f>IF(ISNUMBER('Country data'!T9),'Country data'!T9,"")</f>
        <v>0.3</v>
      </c>
      <c r="R13" s="26">
        <f>IF(ISNUMBER('Country data'!U9),'Country data'!U9,"")</f>
        <v>6.3</v>
      </c>
      <c r="S13" s="24">
        <f>IF(ISNUMBER('Country data'!V9),'Country data'!V9,"")</f>
        <v>2.23866204192039E-2</v>
      </c>
      <c r="T13" s="27">
        <f>IF(ISNUMBER('Country data'!W9),'Country data'!W9,"")</f>
        <v>1</v>
      </c>
      <c r="U13" s="25">
        <f>IF(ISNUMBER('Country data'!X9),'Country data'!X9,"")</f>
        <v>0.18415961121842853</v>
      </c>
      <c r="V13" s="26" t="str">
        <f>IF(ISNUMBER('Country data'!Y9),'Country data'!Y9,"")</f>
        <v/>
      </c>
      <c r="W13" s="81">
        <f>IF(ISNUMBER('Country data'!Z9),'Country data'!Z9,"")</f>
        <v>0.97353522352338395</v>
      </c>
      <c r="X13" s="82">
        <f>IF(ISNUMBER('Country data'!AA9),'Country data'!AA9,"")</f>
        <v>-8.3399859654314221E-2</v>
      </c>
      <c r="Y13" s="87">
        <f>IF(ISNUMBER('Country data'!AB9),'Country data'!AB9,"")</f>
        <v>6.9629629629629625E-2</v>
      </c>
      <c r="Z13" s="24">
        <f>IF(ISNUMBER('Country data'!AC9),'Country data'!AC9,"")</f>
        <v>9.0168381391485974E-2</v>
      </c>
      <c r="AA13" s="25">
        <f>IF(ISNUMBER('Country data'!AD9),'Country data'!AD9,"")</f>
        <v>0.86101603955444106</v>
      </c>
      <c r="AB13" s="26">
        <f>IF(ISNUMBER('Country data'!AE9),'Country data'!AE9,"")</f>
        <v>1</v>
      </c>
      <c r="AC13" s="24">
        <f>IF(ISNUMBER('Country data'!AF9),'Country data'!AF9,"")</f>
        <v>51.506781959711269</v>
      </c>
      <c r="AD13" s="30">
        <f>IF(ISNUMBER('Country data'!AG9),'Country data'!AG9,"")</f>
        <v>10.642362178507113</v>
      </c>
      <c r="AE13" s="25">
        <f>IF(ISNUMBER('Country data'!AH9),'Country data'!AH9,"")</f>
        <v>1.2474223454517979</v>
      </c>
      <c r="AF13" s="31">
        <f>IF(ISNUMBER('Country data'!AI9),'Country data'!AI9,"")</f>
        <v>1.4233228563225346</v>
      </c>
      <c r="AG13" s="24">
        <f>IF(ISNUMBER('Country data'!AJ9),'Country data'!AJ9,"")</f>
        <v>-1.6356800793056421</v>
      </c>
      <c r="AH13" s="25">
        <f>IF(ISNUMBER('Country data'!AK9),'Country data'!AK9,"")</f>
        <v>-0.10840536508564423</v>
      </c>
      <c r="AI13" s="29">
        <f>IF(ISNUMBER('Country data'!AL9),'Country data'!AL9,"")</f>
        <v>-1.0881906499574771E-3</v>
      </c>
    </row>
    <row r="14" spans="1:37" x14ac:dyDescent="0.3">
      <c r="A14" s="42" t="s">
        <v>60</v>
      </c>
      <c r="B14" s="25">
        <f>IF(ISNUMBER('Country data'!E10),'Country data'!E10,"")</f>
        <v>5</v>
      </c>
      <c r="C14" s="25">
        <f>IF(ISNUMBER('Country data'!F10),'Country data'!F10,"")</f>
        <v>-0.91700000000000004</v>
      </c>
      <c r="D14" s="25" t="str">
        <f>IF(ISNUMBER('Country data'!G10),'Country data'!G10,"")</f>
        <v/>
      </c>
      <c r="E14" s="26">
        <f>IF(ISNUMBER('Country data'!H10),'Country data'!H10,"")</f>
        <v>2.3199999999999998</v>
      </c>
      <c r="F14" s="27">
        <f>IF(ISNUMBER('Country data'!I10),'Country data'!I10,"")</f>
        <v>41.494769034063999</v>
      </c>
      <c r="G14" s="25" t="str">
        <f>IF(ISNUMBER('Country data'!J10),'Country data'!J10,"")</f>
        <v/>
      </c>
      <c r="H14" s="28">
        <f>IF(ISNUMBER('Country data'!K10),'Country data'!K10,"")</f>
        <v>-2.9956234674402</v>
      </c>
      <c r="I14" s="24">
        <f>IF(ISNUMBER('Country data'!L10),'Country data'!L10,"")</f>
        <v>63.5</v>
      </c>
      <c r="J14" s="25">
        <f>IF(ISNUMBER('Country data'!M10),'Country data'!M10,"")</f>
        <v>-0.13353000000000001</v>
      </c>
      <c r="K14" s="29">
        <f>IF(ISNUMBER('Country data'!N10),'Country data'!N10,"")</f>
        <v>27.656663969762999</v>
      </c>
      <c r="L14" s="24">
        <f>IF(ISNUMBER('Country data'!O10),'Country data'!O10,"")</f>
        <v>1.4</v>
      </c>
      <c r="M14" s="28">
        <f>IF(ISNUMBER('Country data'!P10),'Country data'!P10,"")</f>
        <v>0.46134752400000001</v>
      </c>
      <c r="N14" s="24">
        <f>IF(ISNUMBER('Country data'!Q10),'Country data'!Q10,"")</f>
        <v>0.39497807507235799</v>
      </c>
      <c r="O14" s="27" t="str">
        <f>IF(ISNUMBER('Country data'!R10),'Country data'!R10,"")</f>
        <v/>
      </c>
      <c r="P14" s="25">
        <f>IF(ISNUMBER('Country data'!S10),'Country data'!S10,"")</f>
        <v>0.2513089005235602</v>
      </c>
      <c r="Q14" s="25">
        <f>IF(ISNUMBER('Country data'!T10),'Country data'!T10,"")</f>
        <v>0.35</v>
      </c>
      <c r="R14" s="26">
        <f>IF(ISNUMBER('Country data'!U10),'Country data'!U10,"")</f>
        <v>52.2</v>
      </c>
      <c r="S14" s="24">
        <f>IF(ISNUMBER('Country data'!V10),'Country data'!V10,"")</f>
        <v>8.9299904719713802E-2</v>
      </c>
      <c r="T14" s="27">
        <f>IF(ISNUMBER('Country data'!W10),'Country data'!W10,"")</f>
        <v>1</v>
      </c>
      <c r="U14" s="25">
        <f>IF(ISNUMBER('Country data'!X10),'Country data'!X10,"")</f>
        <v>0</v>
      </c>
      <c r="V14" s="26">
        <f>IF(ISNUMBER('Country data'!Y10),'Country data'!Y10,"")</f>
        <v>0</v>
      </c>
      <c r="W14" s="81">
        <f>IF(ISNUMBER('Country data'!Z10),'Country data'!Z10,"")</f>
        <v>0.15421581036192999</v>
      </c>
      <c r="X14" s="82" t="str">
        <f>IF(ISNUMBER('Country data'!AA10),'Country data'!AA10,"")</f>
        <v/>
      </c>
      <c r="Y14" s="87" t="str">
        <f>IF(ISNUMBER('Country data'!AB10),'Country data'!AB10,"")</f>
        <v/>
      </c>
      <c r="Z14" s="24">
        <f>IF(ISNUMBER('Country data'!AC10),'Country data'!AC10,"")</f>
        <v>7.5290892277538779</v>
      </c>
      <c r="AA14" s="25">
        <f>IF(ISNUMBER('Country data'!AD10),'Country data'!AD10,"")</f>
        <v>0.82836509609826681</v>
      </c>
      <c r="AB14" s="26">
        <f>IF(ISNUMBER('Country data'!AE10),'Country data'!AE10,"")</f>
        <v>1</v>
      </c>
      <c r="AC14" s="24">
        <f>IF(ISNUMBER('Country data'!AF10),'Country data'!AF10,"")</f>
        <v>11.112236614116222</v>
      </c>
      <c r="AD14" s="30">
        <f>IF(ISNUMBER('Country data'!AG10),'Country data'!AG10,"")</f>
        <v>16.256856745841635</v>
      </c>
      <c r="AE14" s="25">
        <f>IF(ISNUMBER('Country data'!AH10),'Country data'!AH10,"")</f>
        <v>2.0246063282888414</v>
      </c>
      <c r="AF14" s="31">
        <f>IF(ISNUMBER('Country data'!AI10),'Country data'!AI10,"")</f>
        <v>3.8471049780087861E-4</v>
      </c>
      <c r="AG14" s="24">
        <f>IF(ISNUMBER('Country data'!AJ10),'Country data'!AJ10,"")</f>
        <v>-1.8982056625109347</v>
      </c>
      <c r="AH14" s="25">
        <f>IF(ISNUMBER('Country data'!AK10),'Country data'!AK10,"")</f>
        <v>1.5719640990263781</v>
      </c>
      <c r="AI14" s="29">
        <f>IF(ISNUMBER('Country data'!AL10),'Country data'!AL10,"")</f>
        <v>-2.4450781955635838E-3</v>
      </c>
    </row>
    <row r="15" spans="1:37" x14ac:dyDescent="0.3">
      <c r="A15" s="42" t="s">
        <v>61</v>
      </c>
      <c r="B15" s="25">
        <f>IF(ISNUMBER('Country data'!E11),'Country data'!E11,"")</f>
        <v>5</v>
      </c>
      <c r="C15" s="25">
        <f>IF(ISNUMBER('Country data'!F11),'Country data'!F11,"")</f>
        <v>-0.91700000000000004</v>
      </c>
      <c r="D15" s="25" t="str">
        <f>IF(ISNUMBER('Country data'!G11),'Country data'!G11,"")</f>
        <v/>
      </c>
      <c r="E15" s="26">
        <f>IF(ISNUMBER('Country data'!H11),'Country data'!H11,"")</f>
        <v>1.9</v>
      </c>
      <c r="F15" s="27">
        <f>IF(ISNUMBER('Country data'!I11),'Country data'!I11,"")</f>
        <v>34.562747653227497</v>
      </c>
      <c r="G15" s="25" t="str">
        <f>IF(ISNUMBER('Country data'!J11),'Country data'!J11,"")</f>
        <v/>
      </c>
      <c r="H15" s="28">
        <f>IF(ISNUMBER('Country data'!K11),'Country data'!K11,"")</f>
        <v>6.9863291916646002</v>
      </c>
      <c r="I15" s="24">
        <f>IF(ISNUMBER('Country data'!L11),'Country data'!L11,"")</f>
        <v>52.2</v>
      </c>
      <c r="J15" s="25">
        <f>IF(ISNUMBER('Country data'!M11),'Country data'!M11,"")</f>
        <v>-2.4549099999999999</v>
      </c>
      <c r="K15" s="29">
        <f>IF(ISNUMBER('Country data'!N11),'Country data'!N11,"")</f>
        <v>26.951176307956199</v>
      </c>
      <c r="L15" s="24" t="str">
        <f>IF(ISNUMBER('Country data'!O11),'Country data'!O11,"")</f>
        <v/>
      </c>
      <c r="M15" s="28">
        <f>IF(ISNUMBER('Country data'!P11),'Country data'!P11,"")</f>
        <v>0.51701120700000003</v>
      </c>
      <c r="N15" s="24">
        <f>IF(ISNUMBER('Country data'!Q11),'Country data'!Q11,"")</f>
        <v>0.5827009421278645</v>
      </c>
      <c r="O15" s="27">
        <f>IF(ISNUMBER('Country data'!R11),'Country data'!R11,"")</f>
        <v>-0.4</v>
      </c>
      <c r="P15" s="25">
        <f>IF(ISNUMBER('Country data'!S11),'Country data'!S11,"")</f>
        <v>3.9941370465371932E-2</v>
      </c>
      <c r="Q15" s="25" t="str">
        <f>IF(ISNUMBER('Country data'!T11),'Country data'!T11,"")</f>
        <v/>
      </c>
      <c r="R15" s="26">
        <f>IF(ISNUMBER('Country data'!U11),'Country data'!U11,"")</f>
        <v>32.700000000000003</v>
      </c>
      <c r="S15" s="24">
        <f>IF(ISNUMBER('Country data'!V11),'Country data'!V11,"")</f>
        <v>2.8670906106930901E-2</v>
      </c>
      <c r="T15" s="27">
        <f>IF(ISNUMBER('Country data'!W11),'Country data'!W11,"")</f>
        <v>0.97014925373134298</v>
      </c>
      <c r="U15" s="25" t="str">
        <f>IF(ISNUMBER('Country data'!X11),'Country data'!X11,"")</f>
        <v/>
      </c>
      <c r="V15" s="26">
        <f>IF(ISNUMBER('Country data'!Y11),'Country data'!Y11,"")</f>
        <v>0</v>
      </c>
      <c r="W15" s="81">
        <f>IF(ISNUMBER('Country data'!Z11),'Country data'!Z11,"")</f>
        <v>7.2259275526786099E-2</v>
      </c>
      <c r="X15" s="82">
        <f>IF(ISNUMBER('Country data'!AA11),'Country data'!AA11,"")</f>
        <v>3.3222591362126248E-2</v>
      </c>
      <c r="Y15" s="87">
        <f>IF(ISNUMBER('Country data'!AB11),'Country data'!AB11,"")</f>
        <v>0</v>
      </c>
      <c r="Z15" s="24">
        <f>IF(ISNUMBER('Country data'!AC11),'Country data'!AC11,"")</f>
        <v>17.301779575325785</v>
      </c>
      <c r="AA15" s="25">
        <f>IF(ISNUMBER('Country data'!AD11),'Country data'!AD11,"")</f>
        <v>1.7185612690603467</v>
      </c>
      <c r="AB15" s="26">
        <f>IF(ISNUMBER('Country data'!AE11),'Country data'!AE11,"")</f>
        <v>1.5512633012254782E-2</v>
      </c>
      <c r="AC15" s="24">
        <f>IF(ISNUMBER('Country data'!AF11),'Country data'!AF11,"")</f>
        <v>-264.38950095402595</v>
      </c>
      <c r="AD15" s="30">
        <f>IF(ISNUMBER('Country data'!AG11),'Country data'!AG11,"")</f>
        <v>-50.515710257142857</v>
      </c>
      <c r="AE15" s="25">
        <f>IF(ISNUMBER('Country data'!AH11),'Country data'!AH11,"")</f>
        <v>0.10397060000000001</v>
      </c>
      <c r="AF15" s="31">
        <f>IF(ISNUMBER('Country data'!AI11),'Country data'!AI11,"")</f>
        <v>-3.7428571428571431E-6</v>
      </c>
      <c r="AG15" s="24">
        <f>IF(ISNUMBER('Country data'!AJ11),'Country data'!AJ11,"")</f>
        <v>-6.803160606060607E-2</v>
      </c>
      <c r="AH15" s="25">
        <f>IF(ISNUMBER('Country data'!AK11),'Country data'!AK11,"")</f>
        <v>-6.0670848484848487E-2</v>
      </c>
      <c r="AI15" s="29">
        <f>IF(ISNUMBER('Country data'!AL11),'Country data'!AL11,"")</f>
        <v>-2.2775757575757582E-3</v>
      </c>
    </row>
    <row r="16" spans="1:37" x14ac:dyDescent="0.3">
      <c r="A16" s="42" t="s">
        <v>62</v>
      </c>
      <c r="B16" s="25">
        <f>IF(ISNUMBER('Country data'!E12),'Country data'!E12,"")</f>
        <v>3.08</v>
      </c>
      <c r="C16" s="25">
        <f>IF(ISNUMBER('Country data'!F12),'Country data'!F12,"")</f>
        <v>-0.97089999999999999</v>
      </c>
      <c r="D16" s="25">
        <f>IF(ISNUMBER('Country data'!G12),'Country data'!G12,"")</f>
        <v>0.47411578434321577</v>
      </c>
      <c r="E16" s="26">
        <f>IF(ISNUMBER('Country data'!H12),'Country data'!H12,"")</f>
        <v>1.1000000000000001</v>
      </c>
      <c r="F16" s="27">
        <f>IF(ISNUMBER('Country data'!I12),'Country data'!I12,"")</f>
        <v>25.5245131438135</v>
      </c>
      <c r="G16" s="25">
        <f>IF(ISNUMBER('Country data'!J12),'Country data'!J12,"")</f>
        <v>25.083428688307563</v>
      </c>
      <c r="H16" s="28">
        <f>IF(ISNUMBER('Country data'!K12),'Country data'!K12,"")</f>
        <v>-6.4418682810543002</v>
      </c>
      <c r="I16" s="24">
        <f>IF(ISNUMBER('Country data'!L12),'Country data'!L12,"")</f>
        <v>50.1</v>
      </c>
      <c r="J16" s="25">
        <f>IF(ISNUMBER('Country data'!M12),'Country data'!M12,"")</f>
        <v>-1.24136</v>
      </c>
      <c r="K16" s="29">
        <f>IF(ISNUMBER('Country data'!N12),'Country data'!N12,"")</f>
        <v>38.053333744169898</v>
      </c>
      <c r="L16" s="24" t="str">
        <f>IF(ISNUMBER('Country data'!O12),'Country data'!O12,"")</f>
        <v/>
      </c>
      <c r="M16" s="28">
        <f>IF(ISNUMBER('Country data'!P12),'Country data'!P12,"")</f>
        <v>0.180771405</v>
      </c>
      <c r="N16" s="24">
        <f>IF(ISNUMBER('Country data'!Q12),'Country data'!Q12,"")</f>
        <v>0.29868968980755045</v>
      </c>
      <c r="O16" s="27" t="str">
        <f>IF(ISNUMBER('Country data'!R12),'Country data'!R12,"")</f>
        <v/>
      </c>
      <c r="P16" s="25">
        <f>IF(ISNUMBER('Country data'!S12),'Country data'!S12,"")</f>
        <v>0.93238434163701067</v>
      </c>
      <c r="Q16" s="25">
        <f>IF(ISNUMBER('Country data'!T12),'Country data'!T12,"")</f>
        <v>0</v>
      </c>
      <c r="R16" s="26">
        <f>IF(ISNUMBER('Country data'!U12),'Country data'!U12,"")</f>
        <v>20.399999999999999</v>
      </c>
      <c r="S16" s="24">
        <f>IF(ISNUMBER('Country data'!V12),'Country data'!V12,"")</f>
        <v>0.18602641155682001</v>
      </c>
      <c r="T16" s="27">
        <f>IF(ISNUMBER('Country data'!W12),'Country data'!W12,"")</f>
        <v>1</v>
      </c>
      <c r="U16" s="25">
        <f>IF(ISNUMBER('Country data'!X12),'Country data'!X12,"")</f>
        <v>0</v>
      </c>
      <c r="V16" s="26" t="str">
        <f>IF(ISNUMBER('Country data'!Y12),'Country data'!Y12,"")</f>
        <v/>
      </c>
      <c r="W16" s="81">
        <f>IF(ISNUMBER('Country data'!Z12),'Country data'!Z12,"")</f>
        <v>0.76257988545735</v>
      </c>
      <c r="X16" s="82">
        <f>IF(ISNUMBER('Country data'!AA12),'Country data'!AA12,"")</f>
        <v>0.69607843137254899</v>
      </c>
      <c r="Y16" s="87" t="str">
        <f>IF(ISNUMBER('Country data'!AB12),'Country data'!AB12,"")</f>
        <v/>
      </c>
      <c r="Z16" s="24" t="str">
        <f>IF(ISNUMBER('Country data'!AC12),'Country data'!AC12,"")</f>
        <v/>
      </c>
      <c r="AA16" s="25" t="str">
        <f>IF(ISNUMBER('Country data'!AD12),'Country data'!AD12,"")</f>
        <v/>
      </c>
      <c r="AB16" s="26">
        <f>IF(ISNUMBER('Country data'!AE12),'Country data'!AE12,"")</f>
        <v>1</v>
      </c>
      <c r="AC16" s="24">
        <f>IF(ISNUMBER('Country data'!AF12),'Country data'!AF12,"")</f>
        <v>59.301831714934409</v>
      </c>
      <c r="AD16" s="30">
        <f>IF(ISNUMBER('Country data'!AG12),'Country data'!AG12,"")</f>
        <v>23.275136655671563</v>
      </c>
      <c r="AE16" s="25">
        <f>IF(ISNUMBER('Country data'!AH12),'Country data'!AH12,"")</f>
        <v>0.31402831160938871</v>
      </c>
      <c r="AF16" s="31">
        <f>IF(ISNUMBER('Country data'!AI12),'Country data'!AI12,"")</f>
        <v>6.0079941610046581E-2</v>
      </c>
      <c r="AG16" s="24">
        <f>IF(ISNUMBER('Country data'!AJ12),'Country data'!AJ12,"")</f>
        <v>-1.0981116531670838</v>
      </c>
      <c r="AH16" s="25">
        <f>IF(ISNUMBER('Country data'!AK12),'Country data'!AK12,"")</f>
        <v>-6.4408924818819796E-2</v>
      </c>
      <c r="AI16" s="29">
        <f>IF(ISNUMBER('Country data'!AL12),'Country data'!AL12,"")</f>
        <v>-2.0864787874863948E-3</v>
      </c>
    </row>
    <row r="17" spans="1:35" x14ac:dyDescent="0.3">
      <c r="A17" s="42" t="s">
        <v>63</v>
      </c>
      <c r="B17" s="25">
        <f>IF(ISNUMBER('Country data'!E13),'Country data'!E13,"")</f>
        <v>25</v>
      </c>
      <c r="C17" s="25">
        <f>IF(ISNUMBER('Country data'!F13),'Country data'!F13,"")</f>
        <v>32.038800000000002</v>
      </c>
      <c r="D17" s="25">
        <f>IF(ISNUMBER('Country data'!G13),'Country data'!G13,"")</f>
        <v>-1.0612406347468577</v>
      </c>
      <c r="E17" s="26">
        <f>IF(ISNUMBER('Country data'!H13),'Country data'!H13,"")</f>
        <v>42.5</v>
      </c>
      <c r="F17" s="27">
        <f>IF(ISNUMBER('Country data'!I13),'Country data'!I13,"")</f>
        <v>19.7899006853599</v>
      </c>
      <c r="G17" s="25">
        <f>IF(ISNUMBER('Country data'!J13),'Country data'!J13,"")</f>
        <v>5.6779940676986422</v>
      </c>
      <c r="H17" s="28">
        <f>IF(ISNUMBER('Country data'!K13),'Country data'!K13,"")</f>
        <v>-1.5359775067395001</v>
      </c>
      <c r="I17" s="24">
        <f>IF(ISNUMBER('Country data'!L13),'Country data'!L13,"")</f>
        <v>67.3</v>
      </c>
      <c r="J17" s="25">
        <f>IF(ISNUMBER('Country data'!M13),'Country data'!M13,"")</f>
        <v>-0.83350999999999997</v>
      </c>
      <c r="K17" s="29">
        <f>IF(ISNUMBER('Country data'!N13),'Country data'!N13,"")</f>
        <v>32.405525562491903</v>
      </c>
      <c r="L17" s="24">
        <f>IF(ISNUMBER('Country data'!O13),'Country data'!O13,"")</f>
        <v>14.1</v>
      </c>
      <c r="M17" s="28">
        <f>IF(ISNUMBER('Country data'!P13),'Country data'!P13,"")</f>
        <v>0.33118873599999998</v>
      </c>
      <c r="N17" s="24">
        <f>IF(ISNUMBER('Country data'!Q13),'Country data'!Q13,"")</f>
        <v>0.4013125899153549</v>
      </c>
      <c r="O17" s="27" t="str">
        <f>IF(ISNUMBER('Country data'!R13),'Country data'!R13,"")</f>
        <v/>
      </c>
      <c r="P17" s="25">
        <f>IF(ISNUMBER('Country data'!S13),'Country data'!S13,"")</f>
        <v>0.20057660626029655</v>
      </c>
      <c r="Q17" s="25" t="str">
        <f>IF(ISNUMBER('Country data'!T13),'Country data'!T13,"")</f>
        <v/>
      </c>
      <c r="R17" s="26">
        <f>IF(ISNUMBER('Country data'!U13),'Country data'!U13,"")</f>
        <v>39.799999999999997</v>
      </c>
      <c r="S17" s="24">
        <f>IF(ISNUMBER('Country data'!V13),'Country data'!V13,"")</f>
        <v>0.116868322782207</v>
      </c>
      <c r="T17" s="27">
        <f>IF(ISNUMBER('Country data'!W13),'Country data'!W13,"")</f>
        <v>0.97776993233303899</v>
      </c>
      <c r="U17" s="25">
        <f>IF(ISNUMBER('Country data'!X13),'Country data'!X13,"")</f>
        <v>67.720774829549612</v>
      </c>
      <c r="V17" s="26" t="str">
        <f>IF(ISNUMBER('Country data'!Y13),'Country data'!Y13,"")</f>
        <v/>
      </c>
      <c r="W17" s="81">
        <f>IF(ISNUMBER('Country data'!Z13),'Country data'!Z13,"")</f>
        <v>0.31539842164951798</v>
      </c>
      <c r="X17" s="82">
        <f>IF(ISNUMBER('Country data'!AA13),'Country data'!AA13,"")</f>
        <v>0.17826708608680372</v>
      </c>
      <c r="Y17" s="87" t="str">
        <f>IF(ISNUMBER('Country data'!AB13),'Country data'!AB13,"")</f>
        <v/>
      </c>
      <c r="Z17" s="24">
        <f>IF(ISNUMBER('Country data'!AC13),'Country data'!AC13,"")</f>
        <v>3.8144892487380671</v>
      </c>
      <c r="AA17" s="25" t="str">
        <f>IF(ISNUMBER('Country data'!AD13),'Country data'!AD13,"")</f>
        <v/>
      </c>
      <c r="AB17" s="26">
        <f>IF(ISNUMBER('Country data'!AE13),'Country data'!AE13,"")</f>
        <v>0.99999999999999989</v>
      </c>
      <c r="AC17" s="24">
        <f>IF(ISNUMBER('Country data'!AF13),'Country data'!AF13,"")</f>
        <v>-0.27532760095111991</v>
      </c>
      <c r="AD17" s="30">
        <f>IF(ISNUMBER('Country data'!AG13),'Country data'!AG13,"")</f>
        <v>1.5467081393442625</v>
      </c>
      <c r="AE17" s="25">
        <f>IF(ISNUMBER('Country data'!AH13),'Country data'!AH13,"")</f>
        <v>3.1963672131147543E-2</v>
      </c>
      <c r="AF17" s="31">
        <f>IF(ISNUMBER('Country data'!AI13),'Country data'!AI13,"")</f>
        <v>0.55860262295081975</v>
      </c>
      <c r="AG17" s="24">
        <f>IF(ISNUMBER('Country data'!AJ13),'Country data'!AJ13,"")</f>
        <v>-5.3110188451074306E-2</v>
      </c>
      <c r="AH17" s="25">
        <f>IF(ISNUMBER('Country data'!AK13),'Country data'!AK13,"")</f>
        <v>50.274192800598307</v>
      </c>
      <c r="AI17" s="29">
        <f>IF(ISNUMBER('Country data'!AL13),'Country data'!AL13,"")</f>
        <v>-3.4426291371976803E-3</v>
      </c>
    </row>
    <row r="18" spans="1:35" x14ac:dyDescent="0.3">
      <c r="A18" s="42" t="s">
        <v>64</v>
      </c>
      <c r="B18" s="25" t="str">
        <f>IF(ISNUMBER('Country data'!E14),'Country data'!E14,"")</f>
        <v/>
      </c>
      <c r="C18" s="25">
        <f>IF(ISNUMBER('Country data'!F14),'Country data'!F14,"")</f>
        <v>0</v>
      </c>
      <c r="D18" s="25">
        <f>IF(ISNUMBER('Country data'!G14),'Country data'!G14,"")</f>
        <v>-6.6751667664175729</v>
      </c>
      <c r="E18" s="26">
        <f>IF(ISNUMBER('Country data'!H14),'Country data'!H14,"")</f>
        <v>3.8</v>
      </c>
      <c r="F18" s="27">
        <f>IF(ISNUMBER('Country data'!I14),'Country data'!I14,"")</f>
        <v>97.704773242486198</v>
      </c>
      <c r="G18" s="25">
        <f>IF(ISNUMBER('Country data'!J14),'Country data'!J14,"")</f>
        <v>4.5150795305175659</v>
      </c>
      <c r="H18" s="28">
        <f>IF(ISNUMBER('Country data'!K14),'Country data'!K14,"")</f>
        <v>-1.2247119094139001</v>
      </c>
      <c r="I18" s="24">
        <f>IF(ISNUMBER('Country data'!L14),'Country data'!L14,"")</f>
        <v>37.6</v>
      </c>
      <c r="J18" s="25">
        <f>IF(ISNUMBER('Country data'!M14),'Country data'!M14,"")</f>
        <v>0.35153000000000001</v>
      </c>
      <c r="K18" s="29">
        <f>IF(ISNUMBER('Country data'!N14),'Country data'!N14,"")</f>
        <v>42.581724149349</v>
      </c>
      <c r="L18" s="24">
        <f>IF(ISNUMBER('Country data'!O14),'Country data'!O14,"")</f>
        <v>12.3</v>
      </c>
      <c r="M18" s="28" t="str">
        <f>IF(ISNUMBER('Country data'!P14),'Country data'!P14,"")</f>
        <v/>
      </c>
      <c r="N18" s="24">
        <f>IF(ISNUMBER('Country data'!Q14),'Country data'!Q14,"")</f>
        <v>0.28883744212238771</v>
      </c>
      <c r="O18" s="27">
        <f>IF(ISNUMBER('Country data'!R14),'Country data'!R14,"")</f>
        <v>5.9</v>
      </c>
      <c r="P18" s="25">
        <f>IF(ISNUMBER('Country data'!S14),'Country data'!S14,"")</f>
        <v>1</v>
      </c>
      <c r="Q18" s="25">
        <f>IF(ISNUMBER('Country data'!T14),'Country data'!T14,"")</f>
        <v>0.54</v>
      </c>
      <c r="R18" s="26">
        <f>IF(ISNUMBER('Country data'!U14),'Country data'!U14,"")</f>
        <v>13.5</v>
      </c>
      <c r="S18" s="24">
        <f>IF(ISNUMBER('Country data'!V14),'Country data'!V14,"")</f>
        <v>0.63174630268434595</v>
      </c>
      <c r="T18" s="27">
        <f>IF(ISNUMBER('Country data'!W14),'Country data'!W14,"")</f>
        <v>1</v>
      </c>
      <c r="U18" s="25">
        <f>IF(ISNUMBER('Country data'!X14),'Country data'!X14,"")</f>
        <v>38.337050784387614</v>
      </c>
      <c r="V18" s="26" t="str">
        <f>IF(ISNUMBER('Country data'!Y14),'Country data'!Y14,"")</f>
        <v/>
      </c>
      <c r="W18" s="81">
        <f>IF(ISNUMBER('Country data'!Z14),'Country data'!Z14,"")</f>
        <v>0.33522970121130402</v>
      </c>
      <c r="X18" s="82">
        <f>IF(ISNUMBER('Country data'!AA14),'Country data'!AA14,"")</f>
        <v>1</v>
      </c>
      <c r="Y18" s="87">
        <f>IF(ISNUMBER('Country data'!AB14),'Country data'!AB14,"")</f>
        <v>0</v>
      </c>
      <c r="Z18" s="24">
        <f>IF(ISNUMBER('Country data'!AC14),'Country data'!AC14,"")</f>
        <v>7.8387974697482887E-3</v>
      </c>
      <c r="AA18" s="25" t="str">
        <f>IF(ISNUMBER('Country data'!AD14),'Country data'!AD14,"")</f>
        <v/>
      </c>
      <c r="AB18" s="26">
        <f>IF(ISNUMBER('Country data'!AE14),'Country data'!AE14,"")</f>
        <v>8748.6546511627894</v>
      </c>
      <c r="AC18" s="24">
        <f>IF(ISNUMBER('Country data'!AF14),'Country data'!AF14,"")</f>
        <v>97.803931080100014</v>
      </c>
      <c r="AD18" s="30">
        <f>IF(ISNUMBER('Country data'!AG14),'Country data'!AG14,"")</f>
        <v>15.404151231100716</v>
      </c>
      <c r="AE18" s="25">
        <f>IF(ISNUMBER('Country data'!AH14),'Country data'!AH14,"")</f>
        <v>0.37737752527577756</v>
      </c>
      <c r="AF18" s="31">
        <f>IF(ISNUMBER('Country data'!AI14),'Country data'!AI14,"")</f>
        <v>0.26450680466289755</v>
      </c>
      <c r="AG18" s="24">
        <f>IF(ISNUMBER('Country data'!AJ14),'Country data'!AJ14,"")</f>
        <v>-6.8934600743626062E-2</v>
      </c>
      <c r="AH18" s="25">
        <f>IF(ISNUMBER('Country data'!AK14),'Country data'!AK14,"")</f>
        <v>-8.3113380842776211E-2</v>
      </c>
      <c r="AI18" s="29">
        <f>IF(ISNUMBER('Country data'!AL14),'Country data'!AL14,"")</f>
        <v>-1.6957330028328612E-4</v>
      </c>
    </row>
    <row r="19" spans="1:35" x14ac:dyDescent="0.3">
      <c r="A19" s="42" t="s">
        <v>65</v>
      </c>
      <c r="B19" s="25" t="str">
        <f>IF(ISNUMBER('Country data'!E15),'Country data'!E15,"")</f>
        <v/>
      </c>
      <c r="C19" s="25">
        <f>IF(ISNUMBER('Country data'!F15),'Country data'!F15,"")</f>
        <v>0</v>
      </c>
      <c r="D19" s="25" t="str">
        <f>IF(ISNUMBER('Country data'!G15),'Country data'!G15,"")</f>
        <v/>
      </c>
      <c r="E19" s="26">
        <f>IF(ISNUMBER('Country data'!H15),'Country data'!H15,"")</f>
        <v>7.5</v>
      </c>
      <c r="F19" s="27">
        <f>IF(ISNUMBER('Country data'!I15),'Country data'!I15,"")</f>
        <v>51.481246680810898</v>
      </c>
      <c r="G19" s="25" t="str">
        <f>IF(ISNUMBER('Country data'!J15),'Country data'!J15,"")</f>
        <v/>
      </c>
      <c r="H19" s="28">
        <f>IF(ISNUMBER('Country data'!K15),'Country data'!K15,"")</f>
        <v>-0.1295636818973</v>
      </c>
      <c r="I19" s="24">
        <f>IF(ISNUMBER('Country data'!L15),'Country data'!L15,"")</f>
        <v>34.6</v>
      </c>
      <c r="J19" s="25">
        <f>IF(ISNUMBER('Country data'!M15),'Country data'!M15,"")</f>
        <v>-0.29461999999999999</v>
      </c>
      <c r="K19" s="29">
        <f>IF(ISNUMBER('Country data'!N15),'Country data'!N15,"")</f>
        <v>30.765879589180798</v>
      </c>
      <c r="L19" s="24" t="str">
        <f>IF(ISNUMBER('Country data'!O15),'Country data'!O15,"")</f>
        <v/>
      </c>
      <c r="M19" s="28" t="str">
        <f>IF(ISNUMBER('Country data'!P15),'Country data'!P15,"")</f>
        <v/>
      </c>
      <c r="N19" s="24" t="str">
        <f>IF(ISNUMBER('Country data'!Q15),'Country data'!Q15,"")</f>
        <v/>
      </c>
      <c r="O19" s="27" t="str">
        <f>IF(ISNUMBER('Country data'!R15),'Country data'!R15,"")</f>
        <v/>
      </c>
      <c r="P19" s="25" t="str">
        <f>IF(ISNUMBER('Country data'!S15),'Country data'!S15,"")</f>
        <v/>
      </c>
      <c r="Q19" s="25" t="str">
        <f>IF(ISNUMBER('Country data'!T15),'Country data'!T15,"")</f>
        <v/>
      </c>
      <c r="R19" s="26" t="str">
        <f>IF(ISNUMBER('Country data'!U15),'Country data'!U15,"")</f>
        <v/>
      </c>
      <c r="S19" s="24" t="str">
        <f>IF(ISNUMBER('Country data'!V15),'Country data'!V15,"")</f>
        <v/>
      </c>
      <c r="T19" s="27" t="str">
        <f>IF(ISNUMBER('Country data'!W15),'Country data'!W15,"")</f>
        <v/>
      </c>
      <c r="U19" s="25">
        <f>IF(ISNUMBER('Country data'!X15),'Country data'!X15,"")</f>
        <v>26.091157527181579</v>
      </c>
      <c r="V19" s="26">
        <f>IF(ISNUMBER('Country data'!Y15),'Country data'!Y15,"")</f>
        <v>0</v>
      </c>
      <c r="W19" s="81" t="str">
        <f>IF(ISNUMBER('Country data'!Z15),'Country data'!Z15,"")</f>
        <v/>
      </c>
      <c r="X19" s="82" t="str">
        <f>IF(ISNUMBER('Country data'!AA15),'Country data'!AA15,"")</f>
        <v/>
      </c>
      <c r="Y19" s="87" t="str">
        <f>IF(ISNUMBER('Country data'!AB15),'Country data'!AB15,"")</f>
        <v/>
      </c>
      <c r="Z19" s="24" t="str">
        <f>IF(ISNUMBER('Country data'!AC15),'Country data'!AC15,"")</f>
        <v/>
      </c>
      <c r="AA19" s="25">
        <f>IF(ISNUMBER('Country data'!AD15),'Country data'!AD15,"")</f>
        <v>0.76723973936731216</v>
      </c>
      <c r="AB19" s="26">
        <f>IF(ISNUMBER('Country data'!AE15),'Country data'!AE15,"")</f>
        <v>1</v>
      </c>
      <c r="AC19" s="24">
        <f>IF(ISNUMBER('Country data'!AF15),'Country data'!AF15,"")</f>
        <v>23.201081995774118</v>
      </c>
      <c r="AD19" s="30">
        <f>IF(ISNUMBER('Country data'!AG15),'Country data'!AG15,"")</f>
        <v>3.4060084828626156</v>
      </c>
      <c r="AE19" s="25">
        <f>IF(ISNUMBER('Country data'!AH15),'Country data'!AH15,"")</f>
        <v>0.12217049163708404</v>
      </c>
      <c r="AF19" s="31">
        <f>IF(ISNUMBER('Country data'!AI15),'Country data'!AI15,"")</f>
        <v>7.3161315883303671E-2</v>
      </c>
      <c r="AG19" s="24">
        <f>IF(ISNUMBER('Country data'!AJ15),'Country data'!AJ15,"")</f>
        <v>-0.56468717162559168</v>
      </c>
      <c r="AH19" s="25">
        <f>IF(ISNUMBER('Country data'!AK15),'Country data'!AK15,"")</f>
        <v>-0.22934580735574978</v>
      </c>
      <c r="AI19" s="29">
        <f>IF(ISNUMBER('Country data'!AL15),'Country data'!AL15,"")</f>
        <v>-1.1614901171530855E-3</v>
      </c>
    </row>
    <row r="20" spans="1:35" x14ac:dyDescent="0.3">
      <c r="A20" s="42" t="s">
        <v>66</v>
      </c>
      <c r="B20" s="25">
        <f>IF(ISNUMBER('Country data'!E16),'Country data'!E16,"")</f>
        <v>7</v>
      </c>
      <c r="C20" s="25">
        <f>IF(ISNUMBER('Country data'!F16),'Country data'!F16,"")</f>
        <v>4.9847000000000001</v>
      </c>
      <c r="D20" s="25">
        <f>IF(ISNUMBER('Country data'!G16),'Country data'!G16,"")</f>
        <v>-4.0510444565181842</v>
      </c>
      <c r="E20" s="26">
        <f>IF(ISNUMBER('Country data'!H16),'Country data'!H16,"")</f>
        <v>28.7</v>
      </c>
      <c r="F20" s="27">
        <f>IF(ISNUMBER('Country data'!I16),'Country data'!I16,"")</f>
        <v>27.1126445553694</v>
      </c>
      <c r="G20" s="25">
        <f>IF(ISNUMBER('Country data'!J16),'Country data'!J16,"")</f>
        <v>28.554629608777908</v>
      </c>
      <c r="H20" s="28">
        <f>IF(ISNUMBER('Country data'!K16),'Country data'!K16,"")</f>
        <v>-3.5</v>
      </c>
      <c r="I20" s="24">
        <f>IF(ISNUMBER('Country data'!L16),'Country data'!L16,"")</f>
        <v>39.6</v>
      </c>
      <c r="J20" s="25">
        <f>IF(ISNUMBER('Country data'!M16),'Country data'!M16,"")</f>
        <v>-0.41792000000000001</v>
      </c>
      <c r="K20" s="29">
        <f>IF(ISNUMBER('Country data'!N16),'Country data'!N16,"")</f>
        <v>37.492203408496799</v>
      </c>
      <c r="L20" s="24">
        <f>IF(ISNUMBER('Country data'!O16),'Country data'!O16,"")</f>
        <v>7.4</v>
      </c>
      <c r="M20" s="28">
        <f>IF(ISNUMBER('Country data'!P16),'Country data'!P16,"")</f>
        <v>0.36660424200000002</v>
      </c>
      <c r="N20" s="24" t="str">
        <f>IF(ISNUMBER('Country data'!Q16),'Country data'!Q16,"")</f>
        <v/>
      </c>
      <c r="O20" s="27">
        <f>IF(ISNUMBER('Country data'!R16),'Country data'!R16,"")</f>
        <v>30.6</v>
      </c>
      <c r="P20" s="25">
        <f>IF(ISNUMBER('Country data'!S16),'Country data'!S16,"")</f>
        <v>0.12618626113706938</v>
      </c>
      <c r="Q20" s="25">
        <f>IF(ISNUMBER('Country data'!T16),'Country data'!T16,"")</f>
        <v>0.36</v>
      </c>
      <c r="R20" s="26">
        <f>IF(ISNUMBER('Country data'!U16),'Country data'!U16,"")</f>
        <v>24.9</v>
      </c>
      <c r="S20" s="24">
        <f>IF(ISNUMBER('Country data'!V16),'Country data'!V16,"")</f>
        <v>0.193560446160809</v>
      </c>
      <c r="T20" s="27">
        <f>IF(ISNUMBER('Country data'!W16),'Country data'!W16,"")</f>
        <v>0.20036695503208701</v>
      </c>
      <c r="U20" s="25">
        <f>IF(ISNUMBER('Country data'!X16),'Country data'!X16,"")</f>
        <v>65.639278927090245</v>
      </c>
      <c r="V20" s="26">
        <f>IF(ISNUMBER('Country data'!Y16),'Country data'!Y16,"")</f>
        <v>0.11253968253968254</v>
      </c>
      <c r="W20" s="81">
        <f>IF(ISNUMBER('Country data'!Z16),'Country data'!Z16,"")</f>
        <v>2.5152032840904601E-2</v>
      </c>
      <c r="X20" s="82">
        <f>IF(ISNUMBER('Country data'!AA16),'Country data'!AA16,"")</f>
        <v>0.62666369560109481</v>
      </c>
      <c r="Y20" s="87">
        <f>IF(ISNUMBER('Country data'!AB16),'Country data'!AB16,"")</f>
        <v>0</v>
      </c>
      <c r="Z20" s="24">
        <f>IF(ISNUMBER('Country data'!AC16),'Country data'!AC16,"")</f>
        <v>0.73942008594468367</v>
      </c>
      <c r="AA20" s="25">
        <f>IF(ISNUMBER('Country data'!AD16),'Country data'!AD16,"")</f>
        <v>6.7157630316694235</v>
      </c>
      <c r="AB20" s="26">
        <f>IF(ISNUMBER('Country data'!AE16),'Country data'!AE16,"")</f>
        <v>1</v>
      </c>
      <c r="AC20" s="24">
        <f>IF(ISNUMBER('Country data'!AF16),'Country data'!AF16,"")</f>
        <v>12.880977297834423</v>
      </c>
      <c r="AD20" s="30">
        <f>IF(ISNUMBER('Country data'!AG16),'Country data'!AG16,"")</f>
        <v>13.289893424054403</v>
      </c>
      <c r="AE20" s="25">
        <f>IF(ISNUMBER('Country data'!AH16),'Country data'!AH16,"")</f>
        <v>6.0959555171467159E-2</v>
      </c>
      <c r="AF20" s="31">
        <f>IF(ISNUMBER('Country data'!AI16),'Country data'!AI16,"")</f>
        <v>0.73911248902865545</v>
      </c>
      <c r="AG20" s="24">
        <f>IF(ISNUMBER('Country data'!AJ16),'Country data'!AJ16,"")</f>
        <v>-2.4217107112949474</v>
      </c>
      <c r="AH20" s="25">
        <f>IF(ISNUMBER('Country data'!AK16),'Country data'!AK16,"")</f>
        <v>-0.93459849772882986</v>
      </c>
      <c r="AI20" s="29">
        <f>IF(ISNUMBER('Country data'!AL16),'Country data'!AL16,"")</f>
        <v>-5.4911563935341433E-3</v>
      </c>
    </row>
    <row r="21" spans="1:35" x14ac:dyDescent="0.3">
      <c r="A21" s="42" t="s">
        <v>67</v>
      </c>
      <c r="B21" s="25">
        <f>IF(ISNUMBER('Country data'!E17),'Country data'!E17,"")</f>
        <v>17</v>
      </c>
      <c r="C21" s="25">
        <f>IF(ISNUMBER('Country data'!F17),'Country data'!F17,"")</f>
        <v>9.9186999999999994</v>
      </c>
      <c r="D21" s="25">
        <f>IF(ISNUMBER('Country data'!G17),'Country data'!G17,"")</f>
        <v>-4.6154169009623285</v>
      </c>
      <c r="E21" s="26">
        <f>IF(ISNUMBER('Country data'!H17),'Country data'!H17,"")</f>
        <v>18.399999999999999</v>
      </c>
      <c r="F21" s="27">
        <f>IF(ISNUMBER('Country data'!I17),'Country data'!I17,"")</f>
        <v>52.973928884288199</v>
      </c>
      <c r="G21" s="25">
        <f>IF(ISNUMBER('Country data'!J17),'Country data'!J17,"")</f>
        <v>81.287620350948799</v>
      </c>
      <c r="H21" s="28">
        <f>IF(ISNUMBER('Country data'!K17),'Country data'!K17,"")</f>
        <v>-2.7211686502257</v>
      </c>
      <c r="I21" s="24">
        <f>IF(ISNUMBER('Country data'!L17),'Country data'!L17,"")</f>
        <v>28.7</v>
      </c>
      <c r="J21" s="25">
        <f>IF(ISNUMBER('Country data'!M17),'Country data'!M17,"")</f>
        <v>-2.0984699999999998</v>
      </c>
      <c r="K21" s="29">
        <f>IF(ISNUMBER('Country data'!N17),'Country data'!N17,"")</f>
        <v>39.821576054660298</v>
      </c>
      <c r="L21" s="24">
        <f>IF(ISNUMBER('Country data'!O17),'Country data'!O17,"")</f>
        <v>6.1</v>
      </c>
      <c r="M21" s="28">
        <f>IF(ISNUMBER('Country data'!P17),'Country data'!P17,"")</f>
        <v>0.198023065</v>
      </c>
      <c r="N21" s="24">
        <f>IF(ISNUMBER('Country data'!Q17),'Country data'!Q17,"")</f>
        <v>0.29975163380920405</v>
      </c>
      <c r="O21" s="27">
        <f>IF(ISNUMBER('Country data'!R17),'Country data'!R17,"")</f>
        <v>23.61</v>
      </c>
      <c r="P21" s="25">
        <f>IF(ISNUMBER('Country data'!S17),'Country data'!S17,"")</f>
        <v>0.89961759082217974</v>
      </c>
      <c r="Q21" s="25">
        <f>IF(ISNUMBER('Country data'!T17),'Country data'!T17,"")</f>
        <v>0.48</v>
      </c>
      <c r="R21" s="26">
        <f>IF(ISNUMBER('Country data'!U17),'Country data'!U17,"")</f>
        <v>21.6</v>
      </c>
      <c r="S21" s="24">
        <f>IF(ISNUMBER('Country data'!V17),'Country data'!V17,"")</f>
        <v>0.21248028798134</v>
      </c>
      <c r="T21" s="27">
        <f>IF(ISNUMBER('Country data'!W17),'Country data'!W17,"")</f>
        <v>1</v>
      </c>
      <c r="U21" s="25">
        <f>IF(ISNUMBER('Country data'!X17),'Country data'!X17,"")</f>
        <v>31.105631140550429</v>
      </c>
      <c r="V21" s="26" t="str">
        <f>IF(ISNUMBER('Country data'!Y17),'Country data'!Y17,"")</f>
        <v/>
      </c>
      <c r="W21" s="81">
        <f>IF(ISNUMBER('Country data'!Z17),'Country data'!Z17,"")</f>
        <v>0.59251692471467499</v>
      </c>
      <c r="X21" s="82">
        <f>IF(ISNUMBER('Country data'!AA17),'Country data'!AA17,"")</f>
        <v>0.90508474576271192</v>
      </c>
      <c r="Y21" s="87">
        <f>IF(ISNUMBER('Country data'!AB17),'Country data'!AB17,"")</f>
        <v>0.18333333333333332</v>
      </c>
      <c r="Z21" s="24">
        <f>IF(ISNUMBER('Country data'!AC17),'Country data'!AC17,"")</f>
        <v>4.7194930005985889E-4</v>
      </c>
      <c r="AA21" s="25">
        <f>IF(ISNUMBER('Country data'!AD17),'Country data'!AD17,"")</f>
        <v>2.560148276526093</v>
      </c>
      <c r="AB21" s="26">
        <f>IF(ISNUMBER('Country data'!AE17),'Country data'!AE17,"")</f>
        <v>1</v>
      </c>
      <c r="AC21" s="24">
        <f>IF(ISNUMBER('Country data'!AF17),'Country data'!AF17,"")</f>
        <v>61.996331658305479</v>
      </c>
      <c r="AD21" s="30">
        <f>IF(ISNUMBER('Country data'!AG17),'Country data'!AG17,"")</f>
        <v>10.542773138360644</v>
      </c>
      <c r="AE21" s="25">
        <f>IF(ISNUMBER('Country data'!AH17),'Country data'!AH17,"")</f>
        <v>0.25553792409656906</v>
      </c>
      <c r="AF21" s="31">
        <f>IF(ISNUMBER('Country data'!AI17),'Country data'!AI17,"")</f>
        <v>6.4214777952418499E-3</v>
      </c>
      <c r="AG21" s="24">
        <f>IF(ISNUMBER('Country data'!AJ17),'Country data'!AJ17,"")</f>
        <v>-2.934289718534667</v>
      </c>
      <c r="AH21" s="25">
        <f>IF(ISNUMBER('Country data'!AK17),'Country data'!AK17,"")</f>
        <v>-0.47926772297270986</v>
      </c>
      <c r="AI21" s="29">
        <f>IF(ISNUMBER('Country data'!AL17),'Country data'!AL17,"")</f>
        <v>-5.7052205395725461E-2</v>
      </c>
    </row>
    <row r="22" spans="1:35" x14ac:dyDescent="0.3">
      <c r="A22" s="42" t="s">
        <v>68</v>
      </c>
      <c r="B22" s="25">
        <f>IF(ISNUMBER('Country data'!E18),'Country data'!E18,"")</f>
        <v>11</v>
      </c>
      <c r="C22" s="25">
        <f>IF(ISNUMBER('Country data'!F18),'Country data'!F18,"")</f>
        <v>-0.1409</v>
      </c>
      <c r="D22" s="25">
        <f>IF(ISNUMBER('Country data'!G18),'Country data'!G18,"")</f>
        <v>28.826637521493232</v>
      </c>
      <c r="E22" s="26">
        <f>IF(ISNUMBER('Country data'!H18),'Country data'!H18,"")</f>
        <v>9.27</v>
      </c>
      <c r="F22" s="27">
        <f>IF(ISNUMBER('Country data'!I18),'Country data'!I18,"")</f>
        <v>33.608260244171703</v>
      </c>
      <c r="G22" s="25">
        <f>IF(ISNUMBER('Country data'!J18),'Country data'!J18,"")</f>
        <v>6.1486080994804855</v>
      </c>
      <c r="H22" s="28">
        <f>IF(ISNUMBER('Country data'!K18),'Country data'!K18,"")</f>
        <v>-2.3097904056437999</v>
      </c>
      <c r="I22" s="24">
        <f>IF(ISNUMBER('Country data'!L18),'Country data'!L18,"")</f>
        <v>48.4</v>
      </c>
      <c r="J22" s="25">
        <f>IF(ISNUMBER('Country data'!M18),'Country data'!M18,"")</f>
        <v>-0.59411000000000003</v>
      </c>
      <c r="K22" s="29">
        <f>IF(ISNUMBER('Country data'!N18),'Country data'!N18,"")</f>
        <v>38.096936780126001</v>
      </c>
      <c r="L22" s="24" t="str">
        <f>IF(ISNUMBER('Country data'!O18),'Country data'!O18,"")</f>
        <v/>
      </c>
      <c r="M22" s="28">
        <f>IF(ISNUMBER('Country data'!P18),'Country data'!P18,"")</f>
        <v>0.37322163400000002</v>
      </c>
      <c r="N22" s="24">
        <f>IF(ISNUMBER('Country data'!Q18),'Country data'!Q18,"")</f>
        <v>0.56322849871297775</v>
      </c>
      <c r="O22" s="27">
        <f>IF(ISNUMBER('Country data'!R18),'Country data'!R18,"")</f>
        <v>14.9</v>
      </c>
      <c r="P22" s="25">
        <f>IF(ISNUMBER('Country data'!S18),'Country data'!S18,"")</f>
        <v>0.33399307273626916</v>
      </c>
      <c r="Q22" s="25">
        <f>IF(ISNUMBER('Country data'!T18),'Country data'!T18,"")</f>
        <v>0.38</v>
      </c>
      <c r="R22" s="26" t="str">
        <f>IF(ISNUMBER('Country data'!U18),'Country data'!U18,"")</f>
        <v/>
      </c>
      <c r="S22" s="24">
        <f>IF(ISNUMBER('Country data'!V18),'Country data'!V18,"")</f>
        <v>0.119665957839749</v>
      </c>
      <c r="T22" s="27">
        <f>IF(ISNUMBER('Country data'!W18),'Country data'!W18,"")</f>
        <v>1</v>
      </c>
      <c r="U22" s="25">
        <f>IF(ISNUMBER('Country data'!X18),'Country data'!X18,"")</f>
        <v>0</v>
      </c>
      <c r="V22" s="26">
        <f>IF(ISNUMBER('Country data'!Y18),'Country data'!Y18,"")</f>
        <v>0.14352941176470588</v>
      </c>
      <c r="W22" s="81">
        <f>IF(ISNUMBER('Country data'!Z18),'Country data'!Z18,"")</f>
        <v>0.74065736765059798</v>
      </c>
      <c r="X22" s="82">
        <f>IF(ISNUMBER('Country data'!AA18),'Country data'!AA18,"")</f>
        <v>0.30086512801865894</v>
      </c>
      <c r="Y22" s="87">
        <f>IF(ISNUMBER('Country data'!AB18),'Country data'!AB18,"")</f>
        <v>0.14319999999999999</v>
      </c>
      <c r="Z22" s="24">
        <f>IF(ISNUMBER('Country data'!AC18),'Country data'!AC18,"")</f>
        <v>1.5244717862938231</v>
      </c>
      <c r="AA22" s="25">
        <f>IF(ISNUMBER('Country data'!AD18),'Country data'!AD18,"")</f>
        <v>1.8764083700123886</v>
      </c>
      <c r="AB22" s="26">
        <f>IF(ISNUMBER('Country data'!AE18),'Country data'!AE18,"")</f>
        <v>0.16523605251162279</v>
      </c>
      <c r="AC22" s="24">
        <f>IF(ISNUMBER('Country data'!AF18),'Country data'!AF18,"")</f>
        <v>35.020261206618223</v>
      </c>
      <c r="AD22" s="30">
        <f>IF(ISNUMBER('Country data'!AG18),'Country data'!AG18,"")</f>
        <v>5.9278704237398445</v>
      </c>
      <c r="AE22" s="25">
        <f>IF(ISNUMBER('Country data'!AH18),'Country data'!AH18,"")</f>
        <v>-9.996782273209007</v>
      </c>
      <c r="AF22" s="31">
        <f>IF(ISNUMBER('Country data'!AI18),'Country data'!AI18,"")</f>
        <v>-0.17106444415521635</v>
      </c>
      <c r="AG22" s="24">
        <f>IF(ISNUMBER('Country data'!AJ18),'Country data'!AJ18,"")</f>
        <v>-9.1900657772939223E-2</v>
      </c>
      <c r="AH22" s="25">
        <f>IF(ISNUMBER('Country data'!AK18),'Country data'!AK18,"")</f>
        <v>-5.6627342742541368E-3</v>
      </c>
      <c r="AI22" s="29">
        <f>IF(ISNUMBER('Country data'!AL18),'Country data'!AL18,"")</f>
        <v>-3.6073934311912074E-4</v>
      </c>
    </row>
    <row r="23" spans="1:35" x14ac:dyDescent="0.3">
      <c r="A23" s="42" t="s">
        <v>69</v>
      </c>
      <c r="B23" s="25">
        <f>IF(ISNUMBER('Country data'!E19),'Country data'!E19,"")</f>
        <v>5.5</v>
      </c>
      <c r="C23" s="25">
        <f>IF(ISNUMBER('Country data'!F19),'Country data'!F19,"")</f>
        <v>-0.45079999999999998</v>
      </c>
      <c r="D23" s="25">
        <f>IF(ISNUMBER('Country data'!G19),'Country data'!G19,"")</f>
        <v>-0.86223075653244441</v>
      </c>
      <c r="E23" s="26">
        <f>IF(ISNUMBER('Country data'!H19),'Country data'!H19,"")</f>
        <v>3.1</v>
      </c>
      <c r="F23" s="27">
        <f>IF(ISNUMBER('Country data'!I19),'Country data'!I19,"")</f>
        <v>67.767783563151397</v>
      </c>
      <c r="G23" s="25">
        <f>IF(ISNUMBER('Country data'!J19),'Country data'!J19,"")</f>
        <v>52.393189393031257</v>
      </c>
      <c r="H23" s="28">
        <f>IF(ISNUMBER('Country data'!K19),'Country data'!K19,"")</f>
        <v>-3.8399234337602999</v>
      </c>
      <c r="I23" s="24">
        <f>IF(ISNUMBER('Country data'!L19),'Country data'!L19,"")</f>
        <v>48.3</v>
      </c>
      <c r="J23" s="25">
        <f>IF(ISNUMBER('Country data'!M19),'Country data'!M19,"")</f>
        <v>-0.41665000000000002</v>
      </c>
      <c r="K23" s="29">
        <f>IF(ISNUMBER('Country data'!N19),'Country data'!N19,"")</f>
        <v>32.469971656142903</v>
      </c>
      <c r="L23" s="24">
        <f>IF(ISNUMBER('Country data'!O19),'Country data'!O19,"")</f>
        <v>2.1</v>
      </c>
      <c r="M23" s="28">
        <f>IF(ISNUMBER('Country data'!P19),'Country data'!P19,"")</f>
        <v>0.34068872300000003</v>
      </c>
      <c r="N23" s="24">
        <f>IF(ISNUMBER('Country data'!Q19),'Country data'!Q19,"")</f>
        <v>0.3663924324151287</v>
      </c>
      <c r="O23" s="27" t="str">
        <f>IF(ISNUMBER('Country data'!R19),'Country data'!R19,"")</f>
        <v/>
      </c>
      <c r="P23" s="25">
        <f>IF(ISNUMBER('Country data'!S19),'Country data'!S19,"")</f>
        <v>0.53088480801335558</v>
      </c>
      <c r="Q23" s="25" t="str">
        <f>IF(ISNUMBER('Country data'!T19),'Country data'!T19,"")</f>
        <v/>
      </c>
      <c r="R23" s="26">
        <f>IF(ISNUMBER('Country data'!U19),'Country data'!U19,"")</f>
        <v>31.7</v>
      </c>
      <c r="S23" s="24">
        <f>IF(ISNUMBER('Country data'!V19),'Country data'!V19,"")</f>
        <v>9.1346310379860796E-2</v>
      </c>
      <c r="T23" s="27">
        <f>IF(ISNUMBER('Country data'!W19),'Country data'!W19,"")</f>
        <v>1</v>
      </c>
      <c r="U23" s="25">
        <f>IF(ISNUMBER('Country data'!X19),'Country data'!X19,"")</f>
        <v>0</v>
      </c>
      <c r="V23" s="26" t="str">
        <f>IF(ISNUMBER('Country data'!Y19),'Country data'!Y19,"")</f>
        <v/>
      </c>
      <c r="W23" s="81">
        <f>IF(ISNUMBER('Country data'!Z19),'Country data'!Z19,"")</f>
        <v>0.76106929913931898</v>
      </c>
      <c r="X23" s="82">
        <f>IF(ISNUMBER('Country data'!AA19),'Country data'!AA19,"")</f>
        <v>0.4298780487804878</v>
      </c>
      <c r="Y23" s="87">
        <f>IF(ISNUMBER('Country data'!AB19),'Country data'!AB19,"")</f>
        <v>6.5217391304347824E-2</v>
      </c>
      <c r="Z23" s="24" t="str">
        <f>IF(ISNUMBER('Country data'!AC19),'Country data'!AC19,"")</f>
        <v/>
      </c>
      <c r="AA23" s="25">
        <f>IF(ISNUMBER('Country data'!AD19),'Country data'!AD19,"")</f>
        <v>0.12609964871886462</v>
      </c>
      <c r="AB23" s="26">
        <f>IF(ISNUMBER('Country data'!AE19),'Country data'!AE19,"")</f>
        <v>4.1953757225433527E-2</v>
      </c>
      <c r="AC23" s="24">
        <f>IF(ISNUMBER('Country data'!AF19),'Country data'!AF19,"")</f>
        <v>16.249584767372873</v>
      </c>
      <c r="AD23" s="30">
        <f>IF(ISNUMBER('Country data'!AG19),'Country data'!AG19,"")</f>
        <v>9.0336927235658582</v>
      </c>
      <c r="AE23" s="25">
        <f>IF(ISNUMBER('Country data'!AH19),'Country data'!AH19,"")</f>
        <v>0.22406514183089454</v>
      </c>
      <c r="AF23" s="31">
        <f>IF(ISNUMBER('Country data'!AI19),'Country data'!AI19,"")</f>
        <v>6.1712376592509279E-4</v>
      </c>
      <c r="AG23" s="24">
        <f>IF(ISNUMBER('Country data'!AJ19),'Country data'!AJ19,"")</f>
        <v>-0.15500148097998559</v>
      </c>
      <c r="AH23" s="25">
        <f>IF(ISNUMBER('Country data'!AK19),'Country data'!AK19,"")</f>
        <v>-7.1215249862480429E-2</v>
      </c>
      <c r="AI23" s="29">
        <f>IF(ISNUMBER('Country data'!AL19),'Country data'!AL19,"")</f>
        <v>-2.6065247746794734E-4</v>
      </c>
    </row>
    <row r="24" spans="1:35" x14ac:dyDescent="0.3">
      <c r="A24" s="42" t="s">
        <v>70</v>
      </c>
      <c r="B24" s="25">
        <f>IF(ISNUMBER('Country data'!E20),'Country data'!E20,"")</f>
        <v>17</v>
      </c>
      <c r="C24" s="25">
        <f>IF(ISNUMBER('Country data'!F20),'Country data'!F20,"")</f>
        <v>-11.460800000000001</v>
      </c>
      <c r="D24" s="25">
        <f>IF(ISNUMBER('Country data'!G20),'Country data'!G20,"")</f>
        <v>0.67714865243335687</v>
      </c>
      <c r="E24" s="26">
        <f>IF(ISNUMBER('Country data'!H20),'Country data'!H20,"")</f>
        <v>21.2</v>
      </c>
      <c r="F24" s="27">
        <f>IF(ISNUMBER('Country data'!I20),'Country data'!I20,"")</f>
        <v>12.419692675769801</v>
      </c>
      <c r="G24" s="25">
        <f>IF(ISNUMBER('Country data'!J20),'Country data'!J20,"")</f>
        <v>12.454432997828032</v>
      </c>
      <c r="H24" s="28">
        <f>IF(ISNUMBER('Country data'!K20),'Country data'!K20,"")</f>
        <v>-1.7590520978579001</v>
      </c>
      <c r="I24" s="24">
        <f>IF(ISNUMBER('Country data'!L20),'Country data'!L20,"")</f>
        <v>37.299999999999997</v>
      </c>
      <c r="J24" s="25">
        <f>IF(ISNUMBER('Country data'!M20),'Country data'!M20,"")</f>
        <v>-0.85343999999999998</v>
      </c>
      <c r="K24" s="29">
        <f>IF(ISNUMBER('Country data'!N20),'Country data'!N20,"")</f>
        <v>35.528924327897599</v>
      </c>
      <c r="L24" s="24">
        <f>IF(ISNUMBER('Country data'!O20),'Country data'!O20,"")</f>
        <v>5.8</v>
      </c>
      <c r="M24" s="28">
        <f>IF(ISNUMBER('Country data'!P20),'Country data'!P20,"")</f>
        <v>0.19958769400000001</v>
      </c>
      <c r="N24" s="24">
        <f>IF(ISNUMBER('Country data'!Q20),'Country data'!Q20,"")</f>
        <v>0.65585294279953588</v>
      </c>
      <c r="O24" s="27">
        <f>IF(ISNUMBER('Country data'!R20),'Country data'!R20,"")</f>
        <v>28.1</v>
      </c>
      <c r="P24" s="25">
        <f>IF(ISNUMBER('Country data'!S20),'Country data'!S20,"")</f>
        <v>0.76555625392834692</v>
      </c>
      <c r="Q24" s="25" t="str">
        <f>IF(ISNUMBER('Country data'!T20),'Country data'!T20,"")</f>
        <v/>
      </c>
      <c r="R24" s="26">
        <f>IF(ISNUMBER('Country data'!U20),'Country data'!U20,"")</f>
        <v>47.2</v>
      </c>
      <c r="S24" s="24">
        <f>IF(ISNUMBER('Country data'!V20),'Country data'!V20,"")</f>
        <v>0.28696299968286498</v>
      </c>
      <c r="T24" s="27">
        <f>IF(ISNUMBER('Country data'!W20),'Country data'!W20,"")</f>
        <v>1</v>
      </c>
      <c r="U24" s="25">
        <f>IF(ISNUMBER('Country data'!X20),'Country data'!X20,"")</f>
        <v>0</v>
      </c>
      <c r="V24" s="26">
        <f>IF(ISNUMBER('Country data'!Y20),'Country data'!Y20,"")</f>
        <v>4.6341463414634146E-2</v>
      </c>
      <c r="W24" s="81">
        <f>IF(ISNUMBER('Country data'!Z20),'Country data'!Z20,"")</f>
        <v>0.49047906170533601</v>
      </c>
      <c r="X24" s="82">
        <f>IF(ISNUMBER('Country data'!AA20),'Country data'!AA20,"")</f>
        <v>0.80451804232062141</v>
      </c>
      <c r="Y24" s="87">
        <f>IF(ISNUMBER('Country data'!AB20),'Country data'!AB20,"")</f>
        <v>0.04</v>
      </c>
      <c r="Z24" s="24" t="str">
        <f>IF(ISNUMBER('Country data'!AC20),'Country data'!AC20,"")</f>
        <v/>
      </c>
      <c r="AA24" s="25" t="str">
        <f>IF(ISNUMBER('Country data'!AD20),'Country data'!AD20,"")</f>
        <v/>
      </c>
      <c r="AB24" s="26">
        <f>IF(ISNUMBER('Country data'!AE20),'Country data'!AE20,"")</f>
        <v>1</v>
      </c>
      <c r="AC24" s="24">
        <f>IF(ISNUMBER('Country data'!AF20),'Country data'!AF20,"")</f>
        <v>20.437552612493484</v>
      </c>
      <c r="AD24" s="30">
        <f>IF(ISNUMBER('Country data'!AG20),'Country data'!AG20,"")</f>
        <v>6.1828594460979582</v>
      </c>
      <c r="AE24" s="25">
        <f>IF(ISNUMBER('Country data'!AH20),'Country data'!AH20,"")</f>
        <v>0.89782317981525905</v>
      </c>
      <c r="AF24" s="31">
        <f>IF(ISNUMBER('Country data'!AI20),'Country data'!AI20,"")</f>
        <v>-3.5457187174429677E-3</v>
      </c>
      <c r="AG24" s="24">
        <f>IF(ISNUMBER('Country data'!AJ20),'Country data'!AJ20,"")</f>
        <v>-1.0054651038535467</v>
      </c>
      <c r="AH24" s="25">
        <f>IF(ISNUMBER('Country data'!AK20),'Country data'!AK20,"")</f>
        <v>-0.1195681963423839</v>
      </c>
      <c r="AI24" s="29">
        <f>IF(ISNUMBER('Country data'!AL20),'Country data'!AL20,"")</f>
        <v>-9.2682205698472169E-3</v>
      </c>
    </row>
    <row r="25" spans="1:35" x14ac:dyDescent="0.3">
      <c r="A25" s="42" t="s">
        <v>71</v>
      </c>
      <c r="B25" s="25" t="str">
        <f>IF(ISNUMBER('Country data'!E21),'Country data'!E21,"")</f>
        <v/>
      </c>
      <c r="C25" s="25">
        <f>IF(ISNUMBER('Country data'!F21),'Country data'!F21,"")</f>
        <v>5.2831000000000001</v>
      </c>
      <c r="D25" s="25">
        <f>IF(ISNUMBER('Country data'!G21),'Country data'!G21,"")</f>
        <v>8.8972169913692856</v>
      </c>
      <c r="E25" s="26" t="str">
        <f>IF(ISNUMBER('Country data'!H21),'Country data'!H21,"")</f>
        <v/>
      </c>
      <c r="F25" s="27" t="str">
        <f>IF(ISNUMBER('Country data'!I21),'Country data'!I21,"")</f>
        <v/>
      </c>
      <c r="G25" s="25" t="str">
        <f>IF(ISNUMBER('Country data'!J21),'Country data'!J21,"")</f>
        <v/>
      </c>
      <c r="H25" s="28">
        <f>IF(ISNUMBER('Country data'!K21),'Country data'!K21,"")</f>
        <v>-11.903293678738001</v>
      </c>
      <c r="I25" s="24">
        <f>IF(ISNUMBER('Country data'!L21),'Country data'!L21,"")</f>
        <v>46.8</v>
      </c>
      <c r="J25" s="25">
        <f>IF(ISNUMBER('Country data'!M21),'Country data'!M21,"")</f>
        <v>0</v>
      </c>
      <c r="K25" s="29" t="str">
        <f>IF(ISNUMBER('Country data'!N21),'Country data'!N21,"")</f>
        <v/>
      </c>
      <c r="L25" s="24">
        <f>IF(ISNUMBER('Country data'!O21),'Country data'!O21,"")</f>
        <v>21</v>
      </c>
      <c r="M25" s="28">
        <f>IF(ISNUMBER('Country data'!P21),'Country data'!P21,"")</f>
        <v>8.0157405000000001E-2</v>
      </c>
      <c r="N25" s="24" t="str">
        <f>IF(ISNUMBER('Country data'!Q21),'Country data'!Q21,"")</f>
        <v/>
      </c>
      <c r="O25" s="27" t="str">
        <f>IF(ISNUMBER('Country data'!R21),'Country data'!R21,"")</f>
        <v/>
      </c>
      <c r="P25" s="25">
        <f>IF(ISNUMBER('Country data'!S21),'Country data'!S21,"")</f>
        <v>1</v>
      </c>
      <c r="Q25" s="25">
        <f>IF(ISNUMBER('Country data'!T21),'Country data'!T21,"")</f>
        <v>0.26</v>
      </c>
      <c r="R25" s="26">
        <f>IF(ISNUMBER('Country data'!U21),'Country data'!U21,"")</f>
        <v>4.2</v>
      </c>
      <c r="S25" s="24">
        <f>IF(ISNUMBER('Country data'!V21),'Country data'!V21,"")</f>
        <v>0.37411897938588101</v>
      </c>
      <c r="T25" s="27">
        <f>IF(ISNUMBER('Country data'!W21),'Country data'!W21,"")</f>
        <v>1</v>
      </c>
      <c r="U25" s="25" t="str">
        <f>IF(ISNUMBER('Country data'!X21),'Country data'!X21,"")</f>
        <v/>
      </c>
      <c r="V25" s="26" t="str">
        <f>IF(ISNUMBER('Country data'!Y21),'Country data'!Y21,"")</f>
        <v/>
      </c>
      <c r="W25" s="81">
        <f>IF(ISNUMBER('Country data'!Z21),'Country data'!Z21,"")</f>
        <v>0.62496443083441799</v>
      </c>
      <c r="X25" s="82">
        <f>IF(ISNUMBER('Country data'!AA21),'Country data'!AA21,"")</f>
        <v>1</v>
      </c>
      <c r="Y25" s="87" t="str">
        <f>IF(ISNUMBER('Country data'!AB21),'Country data'!AB21,"")</f>
        <v/>
      </c>
      <c r="Z25" s="24" t="str">
        <f>IF(ISNUMBER('Country data'!AC21),'Country data'!AC21,"")</f>
        <v/>
      </c>
      <c r="AA25" s="25" t="str">
        <f>IF(ISNUMBER('Country data'!AD21),'Country data'!AD21,"")</f>
        <v/>
      </c>
      <c r="AB25" s="26" t="str">
        <f>IF(ISNUMBER('Country data'!AE21),'Country data'!AE21,"")</f>
        <v/>
      </c>
      <c r="AC25" s="24">
        <f>IF(ISNUMBER('Country data'!AF21),'Country data'!AF21,"")</f>
        <v>64.419797954652481</v>
      </c>
      <c r="AD25" s="30">
        <f>IF(ISNUMBER('Country data'!AG21),'Country data'!AG21,"")</f>
        <v>13.097708889772877</v>
      </c>
      <c r="AE25" s="25">
        <f>IF(ISNUMBER('Country data'!AH21),'Country data'!AH21,"")</f>
        <v>0.96525638839953776</v>
      </c>
      <c r="AF25" s="31">
        <f>IF(ISNUMBER('Country data'!AI21),'Country data'!AI21,"")</f>
        <v>-1.4491106438597491E-4</v>
      </c>
      <c r="AG25" s="24">
        <f>IF(ISNUMBER('Country data'!AJ21),'Country data'!AJ21,"")</f>
        <v>-0.7151742515266506</v>
      </c>
      <c r="AH25" s="25">
        <f>IF(ISNUMBER('Country data'!AK21),'Country data'!AK21,"")</f>
        <v>-0.40389371774920707</v>
      </c>
      <c r="AI25" s="29">
        <f>IF(ISNUMBER('Country data'!AL21),'Country data'!AL21,"")</f>
        <v>-5.429139039657075E-2</v>
      </c>
    </row>
    <row r="26" spans="1:35" x14ac:dyDescent="0.3">
      <c r="A26" s="42" t="s">
        <v>72</v>
      </c>
      <c r="B26" s="25">
        <f>IF(ISNUMBER('Country data'!E22),'Country data'!E22,"")</f>
        <v>7.5</v>
      </c>
      <c r="C26" s="25">
        <f>IF(ISNUMBER('Country data'!F22),'Country data'!F22,"")</f>
        <v>23.968499999999999</v>
      </c>
      <c r="D26" s="25">
        <f>IF(ISNUMBER('Country data'!G22),'Country data'!G22,"")</f>
        <v>2.3719564821039252</v>
      </c>
      <c r="E26" s="26">
        <f>IF(ISNUMBER('Country data'!H22),'Country data'!H22,"")</f>
        <v>24.44</v>
      </c>
      <c r="F26" s="27">
        <f>IF(ISNUMBER('Country data'!I22),'Country data'!I22,"")</f>
        <v>97.161910788202803</v>
      </c>
      <c r="G26" s="25">
        <f>IF(ISNUMBER('Country data'!J22),'Country data'!J22,"")</f>
        <v>32.647000959068926</v>
      </c>
      <c r="H26" s="28">
        <f>IF(ISNUMBER('Country data'!K22),'Country data'!K22,"")</f>
        <v>-3.3509089716457998</v>
      </c>
      <c r="I26" s="24">
        <f>IF(ISNUMBER('Country data'!L22),'Country data'!L22,"")</f>
        <v>47</v>
      </c>
      <c r="J26" s="25">
        <f>IF(ISNUMBER('Country data'!M22),'Country data'!M22,"")</f>
        <v>-0.20554</v>
      </c>
      <c r="K26" s="29">
        <f>IF(ISNUMBER('Country data'!N22),'Country data'!N22,"")</f>
        <v>43.781999149623402</v>
      </c>
      <c r="L26" s="24">
        <f>IF(ISNUMBER('Country data'!O22),'Country data'!O22,"")</f>
        <v>12.1</v>
      </c>
      <c r="M26" s="28">
        <f>IF(ISNUMBER('Country data'!P22),'Country data'!P22,"")</f>
        <v>0.10833325000000001</v>
      </c>
      <c r="N26" s="24">
        <f>IF(ISNUMBER('Country data'!Q22),'Country data'!Q22,"")</f>
        <v>9.8026407004142863E-2</v>
      </c>
      <c r="O26" s="27">
        <f>IF(ISNUMBER('Country data'!R22),'Country data'!R22,"")</f>
        <v>25.26</v>
      </c>
      <c r="P26" s="25">
        <f>IF(ISNUMBER('Country data'!S22),'Country data'!S22,"")</f>
        <v>-7.7803203661327234E-3</v>
      </c>
      <c r="Q26" s="25" t="str">
        <f>IF(ISNUMBER('Country data'!T22),'Country data'!T22,"")</f>
        <v/>
      </c>
      <c r="R26" s="26">
        <f>IF(ISNUMBER('Country data'!U22),'Country data'!U22,"")</f>
        <v>5.0999999999999996</v>
      </c>
      <c r="S26" s="24">
        <f>IF(ISNUMBER('Country data'!V22),'Country data'!V22,"")</f>
        <v>2.05213136016263E-2</v>
      </c>
      <c r="T26" s="27">
        <f>IF(ISNUMBER('Country data'!W22),'Country data'!W22,"")</f>
        <v>1</v>
      </c>
      <c r="U26" s="25">
        <f>IF(ISNUMBER('Country data'!X22),'Country data'!X22,"")</f>
        <v>64.71014676273569</v>
      </c>
      <c r="V26" s="26" t="str">
        <f>IF(ISNUMBER('Country data'!Y22),'Country data'!Y22,"")</f>
        <v/>
      </c>
      <c r="W26" s="81">
        <f>IF(ISNUMBER('Country data'!Z22),'Country data'!Z22,"")</f>
        <v>0.89589255311045302</v>
      </c>
      <c r="X26" s="82">
        <f>IF(ISNUMBER('Country data'!AA22),'Country data'!AA22,"")</f>
        <v>9.6268357156130899E-3</v>
      </c>
      <c r="Y26" s="87">
        <f>IF(ISNUMBER('Country data'!AB22),'Country data'!AB22,"")</f>
        <v>8.615384615384615E-2</v>
      </c>
      <c r="Z26" s="24">
        <f>IF(ISNUMBER('Country data'!AC22),'Country data'!AC22,"")</f>
        <v>1.3175347888467833E-2</v>
      </c>
      <c r="AA26" s="25">
        <f>IF(ISNUMBER('Country data'!AD22),'Country data'!AD22,"")</f>
        <v>-1.0159194106888081</v>
      </c>
      <c r="AB26" s="26">
        <f>IF(ISNUMBER('Country data'!AE22),'Country data'!AE22,"")</f>
        <v>-6.1303961425370828</v>
      </c>
      <c r="AC26" s="24">
        <f>IF(ISNUMBER('Country data'!AF22),'Country data'!AF22,"")</f>
        <v>17.41741121172824</v>
      </c>
      <c r="AD26" s="30">
        <f>IF(ISNUMBER('Country data'!AG22),'Country data'!AG22,"")</f>
        <v>14.932827039747961</v>
      </c>
      <c r="AE26" s="25">
        <f>IF(ISNUMBER('Country data'!AH22),'Country data'!AH22,"")</f>
        <v>0.4566458453090525</v>
      </c>
      <c r="AF26" s="31">
        <f>IF(ISNUMBER('Country data'!AI22),'Country data'!AI22,"")</f>
        <v>1.9085863944603026E-2</v>
      </c>
      <c r="AG26" s="24">
        <f>IF(ISNUMBER('Country data'!AJ22),'Country data'!AJ22,"")</f>
        <v>-0.10745219915122993</v>
      </c>
      <c r="AH26" s="25">
        <f>IF(ISNUMBER('Country data'!AK22),'Country data'!AK22,"")</f>
        <v>1.9333374057108492</v>
      </c>
      <c r="AI26" s="29">
        <f>IF(ISNUMBER('Country data'!AL22),'Country data'!AL22,"")</f>
        <v>-3.2856302489416272E-3</v>
      </c>
    </row>
    <row r="27" spans="1:35" x14ac:dyDescent="0.3">
      <c r="A27" s="42" t="s">
        <v>73</v>
      </c>
      <c r="B27" s="25">
        <f>IF(ISNUMBER('Country data'!E23),'Country data'!E23,"")</f>
        <v>7.75</v>
      </c>
      <c r="C27" s="25">
        <f>IF(ISNUMBER('Country data'!F23),'Country data'!F23,"")</f>
        <v>4.7072000000000003</v>
      </c>
      <c r="D27" s="25">
        <f>IF(ISNUMBER('Country data'!G23),'Country data'!G23,"")</f>
        <v>-5.8701717253484036</v>
      </c>
      <c r="E27" s="26">
        <f>IF(ISNUMBER('Country data'!H23),'Country data'!H23,"")</f>
        <v>7.2</v>
      </c>
      <c r="F27" s="27">
        <f>IF(ISNUMBER('Country data'!I23),'Country data'!I23,"")</f>
        <v>63.923709189004001</v>
      </c>
      <c r="G27" s="25">
        <f>IF(ISNUMBER('Country data'!J23),'Country data'!J23,"")</f>
        <v>14.336757816250534</v>
      </c>
      <c r="H27" s="28">
        <f>IF(ISNUMBER('Country data'!K23),'Country data'!K23,"")</f>
        <v>2.5071381457283</v>
      </c>
      <c r="I27" s="24">
        <f>IF(ISNUMBER('Country data'!L23),'Country data'!L23,"")</f>
        <v>36.1</v>
      </c>
      <c r="J27" s="25">
        <f>IF(ISNUMBER('Country data'!M23),'Country data'!M23,"")</f>
        <v>0</v>
      </c>
      <c r="K27" s="29">
        <f>IF(ISNUMBER('Country data'!N23),'Country data'!N23,"")</f>
        <v>41.775982147325102</v>
      </c>
      <c r="L27" s="24">
        <f>IF(ISNUMBER('Country data'!O23),'Country data'!O23,"")</f>
        <v>9.1999999999999993</v>
      </c>
      <c r="M27" s="28">
        <f>IF(ISNUMBER('Country data'!P23),'Country data'!P23,"")</f>
        <v>8.4359191E-2</v>
      </c>
      <c r="N27" s="24">
        <f>IF(ISNUMBER('Country data'!Q23),'Country data'!Q23,"")</f>
        <v>0.37730197981055263</v>
      </c>
      <c r="O27" s="27">
        <f>IF(ISNUMBER('Country data'!R23),'Country data'!R23,"")</f>
        <v>10.3</v>
      </c>
      <c r="P27" s="25">
        <f>IF(ISNUMBER('Country data'!S23),'Country data'!S23,"")</f>
        <v>0.7102137767220903</v>
      </c>
      <c r="Q27" s="25" t="str">
        <f>IF(ISNUMBER('Country data'!T23),'Country data'!T23,"")</f>
        <v/>
      </c>
      <c r="R27" s="26">
        <f>IF(ISNUMBER('Country data'!U23),'Country data'!U23,"")</f>
        <v>34.700000000000003</v>
      </c>
      <c r="S27" s="24">
        <f>IF(ISNUMBER('Country data'!V23),'Country data'!V23,"")</f>
        <v>0.18094601085242501</v>
      </c>
      <c r="T27" s="27">
        <f>IF(ISNUMBER('Country data'!W23),'Country data'!W23,"")</f>
        <v>0.87104072398190002</v>
      </c>
      <c r="U27" s="25">
        <f>IF(ISNUMBER('Country data'!X23),'Country data'!X23,"")</f>
        <v>0</v>
      </c>
      <c r="V27" s="26">
        <f>IF(ISNUMBER('Country data'!Y23),'Country data'!Y23,"")</f>
        <v>0</v>
      </c>
      <c r="W27" s="81">
        <f>IF(ISNUMBER('Country data'!Z23),'Country data'!Z23,"")</f>
        <v>3.6211799156210797E-2</v>
      </c>
      <c r="X27" s="82">
        <f>IF(ISNUMBER('Country data'!AA23),'Country data'!AA23,"")</f>
        <v>1</v>
      </c>
      <c r="Y27" s="87" t="str">
        <f>IF(ISNUMBER('Country data'!AB23),'Country data'!AB23,"")</f>
        <v/>
      </c>
      <c r="Z27" s="24" t="str">
        <f>IF(ISNUMBER('Country data'!AC23),'Country data'!AC23,"")</f>
        <v/>
      </c>
      <c r="AA27" s="25" t="str">
        <f>IF(ISNUMBER('Country data'!AD23),'Country data'!AD23,"")</f>
        <v/>
      </c>
      <c r="AB27" s="26">
        <f>IF(ISNUMBER('Country data'!AE23),'Country data'!AE23,"")</f>
        <v>1.0000028129474343</v>
      </c>
      <c r="AC27" s="24">
        <f>IF(ISNUMBER('Country data'!AF23),'Country data'!AF23,"")</f>
        <v>57.486947150623195</v>
      </c>
      <c r="AD27" s="30">
        <f>IF(ISNUMBER('Country data'!AG23),'Country data'!AG23,"")</f>
        <v>14.002683978730143</v>
      </c>
      <c r="AE27" s="25">
        <f>IF(ISNUMBER('Country data'!AH23),'Country data'!AH23,"")</f>
        <v>1.5655682843815915</v>
      </c>
      <c r="AF27" s="31">
        <f>IF(ISNUMBER('Country data'!AI23),'Country data'!AI23,"")</f>
        <v>0.26817620379429219</v>
      </c>
      <c r="AG27" s="24">
        <f>IF(ISNUMBER('Country data'!AJ23),'Country data'!AJ23,"")</f>
        <v>-0.205323267024793</v>
      </c>
      <c r="AH27" s="25">
        <f>IF(ISNUMBER('Country data'!AK23),'Country data'!AK23,"")</f>
        <v>-8.9014689533353605E-2</v>
      </c>
      <c r="AI27" s="29">
        <f>IF(ISNUMBER('Country data'!AL23),'Country data'!AL23,"")</f>
        <v>-5.344537844876729E-4</v>
      </c>
    </row>
    <row r="28" spans="1:35" x14ac:dyDescent="0.3">
      <c r="A28" s="42" t="s">
        <v>74</v>
      </c>
      <c r="B28" s="25">
        <f>IF(ISNUMBER('Country data'!E24),'Country data'!E24,"")</f>
        <v>20</v>
      </c>
      <c r="C28" s="25">
        <f>IF(ISNUMBER('Country data'!F24),'Country data'!F24,"")</f>
        <v>22.4359</v>
      </c>
      <c r="D28" s="25">
        <f>IF(ISNUMBER('Country data'!G24),'Country data'!G24,"")</f>
        <v>-19.68321667350062</v>
      </c>
      <c r="E28" s="26">
        <f>IF(ISNUMBER('Country data'!H24),'Country data'!H24,"")</f>
        <v>10.14</v>
      </c>
      <c r="F28" s="27">
        <f>IF(ISNUMBER('Country data'!I24),'Country data'!I24,"")</f>
        <v>56.380493565511699</v>
      </c>
      <c r="G28" s="25">
        <f>IF(ISNUMBER('Country data'!J24),'Country data'!J24,"")</f>
        <v>15.155886245484185</v>
      </c>
      <c r="H28" s="28">
        <f>IF(ISNUMBER('Country data'!K24),'Country data'!K24,"")</f>
        <v>-4.8574501037226003</v>
      </c>
      <c r="I28" s="24">
        <f>IF(ISNUMBER('Country data'!L24),'Country data'!L24,"")</f>
        <v>43.9</v>
      </c>
      <c r="J28" s="25">
        <f>IF(ISNUMBER('Country data'!M24),'Country data'!M24,"")</f>
        <v>-0.38879999999999998</v>
      </c>
      <c r="K28" s="29">
        <f>IF(ISNUMBER('Country data'!N24),'Country data'!N24,"")</f>
        <v>34.087161485809801</v>
      </c>
      <c r="L28" s="24">
        <f>IF(ISNUMBER('Country data'!O24),'Country data'!O24,"")</f>
        <v>6.2</v>
      </c>
      <c r="M28" s="28">
        <f>IF(ISNUMBER('Country data'!P24),'Country data'!P24,"")</f>
        <v>0.25929373100000003</v>
      </c>
      <c r="N28" s="24">
        <f>IF(ISNUMBER('Country data'!Q24),'Country data'!Q24,"")</f>
        <v>0.42486392087381342</v>
      </c>
      <c r="O28" s="27">
        <f>IF(ISNUMBER('Country data'!R24),'Country data'!R24,"")</f>
        <v>16.86</v>
      </c>
      <c r="P28" s="25">
        <f>IF(ISNUMBER('Country data'!S24),'Country data'!S24,"")</f>
        <v>0.717439293598234</v>
      </c>
      <c r="Q28" s="25" t="str">
        <f>IF(ISNUMBER('Country data'!T24),'Country data'!T24,"")</f>
        <v/>
      </c>
      <c r="R28" s="26">
        <f>IF(ISNUMBER('Country data'!U24),'Country data'!U24,"")</f>
        <v>38.299999999999997</v>
      </c>
      <c r="S28" s="24">
        <f>IF(ISNUMBER('Country data'!V24),'Country data'!V24,"")</f>
        <v>9.1897211196673795E-2</v>
      </c>
      <c r="T28" s="27">
        <f>IF(ISNUMBER('Country data'!W24),'Country data'!W24,"")</f>
        <v>1</v>
      </c>
      <c r="U28" s="25">
        <f>IF(ISNUMBER('Country data'!X24),'Country data'!X24,"")</f>
        <v>0</v>
      </c>
      <c r="V28" s="26">
        <f>IF(ISNUMBER('Country data'!Y24),'Country data'!Y24,"")</f>
        <v>0</v>
      </c>
      <c r="W28" s="81">
        <f>IF(ISNUMBER('Country data'!Z24),'Country data'!Z24,"")</f>
        <v>0.90269819909037396</v>
      </c>
      <c r="X28" s="82">
        <f>IF(ISNUMBER('Country data'!AA24),'Country data'!AA24,"")</f>
        <v>0.54229872610507002</v>
      </c>
      <c r="Y28" s="87">
        <f>IF(ISNUMBER('Country data'!AB24),'Country data'!AB24,"")</f>
        <v>0.11478260869565217</v>
      </c>
      <c r="Z28" s="24" t="str">
        <f>IF(ISNUMBER('Country data'!AC24),'Country data'!AC24,"")</f>
        <v/>
      </c>
      <c r="AA28" s="25" t="str">
        <f>IF(ISNUMBER('Country data'!AD24),'Country data'!AD24,"")</f>
        <v/>
      </c>
      <c r="AB28" s="26">
        <f>IF(ISNUMBER('Country data'!AE24),'Country data'!AE24,"")</f>
        <v>1</v>
      </c>
      <c r="AC28" s="24">
        <f>IF(ISNUMBER('Country data'!AF24),'Country data'!AF24,"")</f>
        <v>9.4193731896430606</v>
      </c>
      <c r="AD28" s="30">
        <f>IF(ISNUMBER('Country data'!AG24),'Country data'!AG24,"")</f>
        <v>29.393587000000004</v>
      </c>
      <c r="AE28" s="25">
        <f>IF(ISNUMBER('Country data'!AH24),'Country data'!AH24,"")</f>
        <v>1.9377999999999999E-3</v>
      </c>
      <c r="AF28" s="31">
        <f>IF(ISNUMBER('Country data'!AI24),'Country data'!AI24,"")</f>
        <v>2.2666666666666668E-6</v>
      </c>
      <c r="AG28" s="24">
        <f>IF(ISNUMBER('Country data'!AJ24),'Country data'!AJ24,"")</f>
        <v>-0.12095425</v>
      </c>
      <c r="AH28" s="25">
        <f>IF(ISNUMBER('Country data'!AK24),'Country data'!AK24,"")</f>
        <v>-5.8127500000000002E-3</v>
      </c>
      <c r="AI28" s="29">
        <f>IF(ISNUMBER('Country data'!AL24),'Country data'!AL24,"")</f>
        <v>0</v>
      </c>
    </row>
    <row r="29" spans="1:35" x14ac:dyDescent="0.3">
      <c r="A29" s="42" t="s">
        <v>75</v>
      </c>
      <c r="B29" s="25">
        <f>IF(ISNUMBER('Country data'!E25),'Country data'!E25,"")</f>
        <v>9.5</v>
      </c>
      <c r="C29" s="25">
        <f>IF(ISNUMBER('Country data'!F25),'Country data'!F25,"")</f>
        <v>5.8261000000000003</v>
      </c>
      <c r="D29" s="25">
        <f>IF(ISNUMBER('Country data'!G25),'Country data'!G25,"")</f>
        <v>-5.0310190455525419</v>
      </c>
      <c r="E29" s="26">
        <f>IF(ISNUMBER('Country data'!H25),'Country data'!H25,"")</f>
        <v>7.2</v>
      </c>
      <c r="F29" s="27">
        <f>IF(ISNUMBER('Country data'!I25),'Country data'!I25,"")</f>
        <v>37.317763925979499</v>
      </c>
      <c r="G29" s="25">
        <f>IF(ISNUMBER('Country data'!J25),'Country data'!J25,"")</f>
        <v>14.081293385402294</v>
      </c>
      <c r="H29" s="28">
        <f>IF(ISNUMBER('Country data'!K25),'Country data'!K25,"")</f>
        <v>-3.0131597451151002</v>
      </c>
      <c r="I29" s="24">
        <f>IF(ISNUMBER('Country data'!L25),'Country data'!L25,"")</f>
        <v>45.7</v>
      </c>
      <c r="J29" s="25">
        <f>IF(ISNUMBER('Country data'!M25),'Country data'!M25,"")</f>
        <v>-0.10571999999999999</v>
      </c>
      <c r="K29" s="29">
        <f>IF(ISNUMBER('Country data'!N25),'Country data'!N25,"")</f>
        <v>35.315591034095803</v>
      </c>
      <c r="L29" s="24" t="str">
        <f>IF(ISNUMBER('Country data'!O25),'Country data'!O25,"")</f>
        <v/>
      </c>
      <c r="M29" s="28">
        <f>IF(ISNUMBER('Country data'!P25),'Country data'!P25,"")</f>
        <v>0.38592741200000003</v>
      </c>
      <c r="N29" s="24">
        <f>IF(ISNUMBER('Country data'!Q25),'Country data'!Q25,"")</f>
        <v>0.33523439401690813</v>
      </c>
      <c r="O29" s="27">
        <f>IF(ISNUMBER('Country data'!R25),'Country data'!R25,"")</f>
        <v>8.8000000000000007</v>
      </c>
      <c r="P29" s="25">
        <f>IF(ISNUMBER('Country data'!S25),'Country data'!S25,"")</f>
        <v>0.22870478413068845</v>
      </c>
      <c r="Q29" s="25">
        <f>IF(ISNUMBER('Country data'!T25),'Country data'!T25,"")</f>
        <v>0.36</v>
      </c>
      <c r="R29" s="26">
        <f>IF(ISNUMBER('Country data'!U25),'Country data'!U25,"")</f>
        <v>48.5</v>
      </c>
      <c r="S29" s="24">
        <f>IF(ISNUMBER('Country data'!V25),'Country data'!V25,"")</f>
        <v>8.6654637460458595E-2</v>
      </c>
      <c r="T29" s="27">
        <f>IF(ISNUMBER('Country data'!W25),'Country data'!W25,"")</f>
        <v>0.99027920316675699</v>
      </c>
      <c r="U29" s="25">
        <f>IF(ISNUMBER('Country data'!X25),'Country data'!X25,"")</f>
        <v>20.756644813138898</v>
      </c>
      <c r="V29" s="26">
        <f>IF(ISNUMBER('Country data'!Y25),'Country data'!Y25,"")</f>
        <v>0</v>
      </c>
      <c r="W29" s="81">
        <f>IF(ISNUMBER('Country data'!Z25),'Country data'!Z25,"")</f>
        <v>0.85950456171172596</v>
      </c>
      <c r="X29" s="82">
        <f>IF(ISNUMBER('Country data'!AA25),'Country data'!AA25,"")</f>
        <v>0.14314731210026369</v>
      </c>
      <c r="Y29" s="87">
        <f>IF(ISNUMBER('Country data'!AB25),'Country data'!AB25,"")</f>
        <v>0</v>
      </c>
      <c r="Z29" s="24">
        <f>IF(ISNUMBER('Country data'!AC25),'Country data'!AC25,"")</f>
        <v>0.80755270173989513</v>
      </c>
      <c r="AA29" s="25">
        <f>IF(ISNUMBER('Country data'!AD25),'Country data'!AD25,"")</f>
        <v>0.69875732893763653</v>
      </c>
      <c r="AB29" s="26">
        <f>IF(ISNUMBER('Country data'!AE25),'Country data'!AE25,"")</f>
        <v>0.21521618044284208</v>
      </c>
      <c r="AC29" s="24">
        <f>IF(ISNUMBER('Country data'!AF25),'Country data'!AF25,"")</f>
        <v>13.850212625153649</v>
      </c>
      <c r="AD29" s="30">
        <f>IF(ISNUMBER('Country data'!AG25),'Country data'!AG25,"")</f>
        <v>22.201502810796629</v>
      </c>
      <c r="AE29" s="25">
        <f>IF(ISNUMBER('Country data'!AH25),'Country data'!AH25,"")</f>
        <v>0.51740089466181649</v>
      </c>
      <c r="AF29" s="31">
        <f>IF(ISNUMBER('Country data'!AI25),'Country data'!AI25,"")</f>
        <v>1.9094918881528884</v>
      </c>
      <c r="AG29" s="24">
        <f>IF(ISNUMBER('Country data'!AJ25),'Country data'!AJ25,"")</f>
        <v>-0.39290446443538657</v>
      </c>
      <c r="AH29" s="25">
        <f>IF(ISNUMBER('Country data'!AK25),'Country data'!AK25,"")</f>
        <v>-8.4294643346209223E-3</v>
      </c>
      <c r="AI29" s="29">
        <f>IF(ISNUMBER('Country data'!AL25),'Country data'!AL25,"")</f>
        <v>25.20134389317974</v>
      </c>
    </row>
    <row r="30" spans="1:35" x14ac:dyDescent="0.3">
      <c r="A30" s="42" t="s">
        <v>76</v>
      </c>
      <c r="B30" s="25">
        <f>IF(ISNUMBER('Country data'!E26),'Country data'!E26,"")</f>
        <v>26</v>
      </c>
      <c r="C30" s="25">
        <f>IF(ISNUMBER('Country data'!F26),'Country data'!F26,"")</f>
        <v>63.959499999999998</v>
      </c>
      <c r="D30" s="25">
        <f>IF(ISNUMBER('Country data'!G26),'Country data'!G26,"")</f>
        <v>-12.243828646877823</v>
      </c>
      <c r="E30" s="26">
        <f>IF(ISNUMBER('Country data'!H26),'Country data'!H26,"")</f>
        <v>35</v>
      </c>
      <c r="F30" s="27">
        <f>IF(ISNUMBER('Country data'!I26),'Country data'!I26,"")</f>
        <v>25.691924443506601</v>
      </c>
      <c r="G30" s="25">
        <f>IF(ISNUMBER('Country data'!J26),'Country data'!J26,"")</f>
        <v>10.102079342048548</v>
      </c>
      <c r="H30" s="28">
        <f>IF(ISNUMBER('Country data'!K26),'Country data'!K26,"")</f>
        <v>-7.8093850802751001</v>
      </c>
      <c r="I30" s="24">
        <f>IF(ISNUMBER('Country data'!L26),'Country data'!L26,"")</f>
        <v>42.9</v>
      </c>
      <c r="J30" s="25">
        <f>IF(ISNUMBER('Country data'!M26),'Country data'!M26,"")</f>
        <v>-1.7026399999999999</v>
      </c>
      <c r="K30" s="29">
        <f>IF(ISNUMBER('Country data'!N26),'Country data'!N26,"")</f>
        <v>37.618371565533202</v>
      </c>
      <c r="L30" s="24">
        <f>IF(ISNUMBER('Country data'!O26),'Country data'!O26,"")</f>
        <v>21.3</v>
      </c>
      <c r="M30" s="28">
        <f>IF(ISNUMBER('Country data'!P26),'Country data'!P26,"")</f>
        <v>0.231095204</v>
      </c>
      <c r="N30" s="24">
        <f>IF(ISNUMBER('Country data'!Q26),'Country data'!Q26,"")</f>
        <v>0.37449363536366786</v>
      </c>
      <c r="O30" s="27">
        <f>IF(ISNUMBER('Country data'!R26),'Country data'!R26,"")</f>
        <v>44.9</v>
      </c>
      <c r="P30" s="25">
        <f>IF(ISNUMBER('Country data'!S26),'Country data'!S26,"")</f>
        <v>3.1089108910891089E-2</v>
      </c>
      <c r="Q30" s="25">
        <f>IF(ISNUMBER('Country data'!T26),'Country data'!T26,"")</f>
        <v>0.35</v>
      </c>
      <c r="R30" s="26">
        <f>IF(ISNUMBER('Country data'!U26),'Country data'!U26,"")</f>
        <v>17.8</v>
      </c>
      <c r="S30" s="24">
        <f>IF(ISNUMBER('Country data'!V26),'Country data'!V26,"")</f>
        <v>4.0753933519945502E-2</v>
      </c>
      <c r="T30" s="27">
        <f>IF(ISNUMBER('Country data'!W26),'Country data'!W26,"")</f>
        <v>0.99268884212358</v>
      </c>
      <c r="U30" s="25">
        <f>IF(ISNUMBER('Country data'!X26),'Country data'!X26,"")</f>
        <v>5.3013266579532692</v>
      </c>
      <c r="V30" s="26">
        <f>IF(ISNUMBER('Country data'!Y26),'Country data'!Y26,"")</f>
        <v>0.09</v>
      </c>
      <c r="W30" s="81">
        <f>IF(ISNUMBER('Country data'!Z26),'Country data'!Z26,"")</f>
        <v>2.6095422479336799E-2</v>
      </c>
      <c r="X30" s="82">
        <f>IF(ISNUMBER('Country data'!AA26),'Country data'!AA26,"")</f>
        <v>4.7024458967050702E-2</v>
      </c>
      <c r="Y30" s="87">
        <f>IF(ISNUMBER('Country data'!AB26),'Country data'!AB26,"")</f>
        <v>0</v>
      </c>
      <c r="Z30" s="24">
        <f>IF(ISNUMBER('Country data'!AC26),'Country data'!AC26,"")</f>
        <v>5.0612017622791855E-2</v>
      </c>
      <c r="AA30" s="25">
        <f>IF(ISNUMBER('Country data'!AD26),'Country data'!AD26,"")</f>
        <v>2.1744794017980964</v>
      </c>
      <c r="AB30" s="26">
        <f>IF(ISNUMBER('Country data'!AE26),'Country data'!AE26,"")</f>
        <v>1</v>
      </c>
      <c r="AC30" s="24">
        <f>IF(ISNUMBER('Country data'!AF26),'Country data'!AF26,"")</f>
        <v>24.975289703262963</v>
      </c>
      <c r="AD30" s="30">
        <f>IF(ISNUMBER('Country data'!AG26),'Country data'!AG26,"")</f>
        <v>14.04038055856206</v>
      </c>
      <c r="AE30" s="25">
        <f>IF(ISNUMBER('Country data'!AH26),'Country data'!AH26,"")</f>
        <v>0.11834800325130411</v>
      </c>
      <c r="AF30" s="31">
        <f>IF(ISNUMBER('Country data'!AI26),'Country data'!AI26,"")</f>
        <v>0.43520490997191341</v>
      </c>
      <c r="AG30" s="24">
        <f>IF(ISNUMBER('Country data'!AJ26),'Country data'!AJ26,"")</f>
        <v>-0.34080709393784475</v>
      </c>
      <c r="AH30" s="25">
        <f>IF(ISNUMBER('Country data'!AK26),'Country data'!AK26,"")</f>
        <v>-0.30015873761121781</v>
      </c>
      <c r="AI30" s="29">
        <f>IF(ISNUMBER('Country data'!AL26),'Country data'!AL26,"")</f>
        <v>-1.6834679608900632E-3</v>
      </c>
    </row>
    <row r="31" spans="1:35" x14ac:dyDescent="0.3">
      <c r="A31" s="42" t="s">
        <v>77</v>
      </c>
      <c r="B31" s="25">
        <f>IF(ISNUMBER('Country data'!E27),'Country data'!E27,"")</f>
        <v>5.5</v>
      </c>
      <c r="C31" s="25">
        <f>IF(ISNUMBER('Country data'!F27),'Country data'!F27,"")</f>
        <v>-0.45079999999999998</v>
      </c>
      <c r="D31" s="25">
        <f>IF(ISNUMBER('Country data'!G27),'Country data'!G27,"")</f>
        <v>-7.6051876057178376</v>
      </c>
      <c r="E31" s="26">
        <f>IF(ISNUMBER('Country data'!H27),'Country data'!H27,"")</f>
        <v>-0.5</v>
      </c>
      <c r="F31" s="27">
        <f>IF(ISNUMBER('Country data'!I27),'Country data'!I27,"")</f>
        <v>34.774733241968903</v>
      </c>
      <c r="G31" s="25">
        <f>IF(ISNUMBER('Country data'!J27),'Country data'!J27,"")</f>
        <v>8.0246999980863052</v>
      </c>
      <c r="H31" s="28">
        <f>IF(ISNUMBER('Country data'!K27),'Country data'!K27,"")</f>
        <v>-4.8000000000001002</v>
      </c>
      <c r="I31" s="24">
        <f>IF(ISNUMBER('Country data'!L27),'Country data'!L27,"")</f>
        <v>53.6</v>
      </c>
      <c r="J31" s="25">
        <f>IF(ISNUMBER('Country data'!M27),'Country data'!M27,"")</f>
        <v>0</v>
      </c>
      <c r="K31" s="29">
        <f>IF(ISNUMBER('Country data'!N27),'Country data'!N27,"")</f>
        <v>34.612620376704598</v>
      </c>
      <c r="L31" s="24">
        <f>IF(ISNUMBER('Country data'!O27),'Country data'!O27,"")</f>
        <v>9.3000000000000007</v>
      </c>
      <c r="M31" s="28">
        <f>IF(ISNUMBER('Country data'!P27),'Country data'!P27,"")</f>
        <v>0.37606292200000002</v>
      </c>
      <c r="N31" s="24">
        <f>IF(ISNUMBER('Country data'!Q27),'Country data'!Q27,"")</f>
        <v>0.69257062937297531</v>
      </c>
      <c r="O31" s="27">
        <f>IF(ISNUMBER('Country data'!R27),'Country data'!R27,"")</f>
        <v>-1.1000000000000001</v>
      </c>
      <c r="P31" s="25">
        <f>IF(ISNUMBER('Country data'!S27),'Country data'!S27,"")</f>
        <v>9.4279552223477461E-2</v>
      </c>
      <c r="Q31" s="25">
        <f>IF(ISNUMBER('Country data'!T27),'Country data'!T27,"")</f>
        <v>0.31</v>
      </c>
      <c r="R31" s="26">
        <f>IF(ISNUMBER('Country data'!U27),'Country data'!U27,"")</f>
        <v>9.8000000000000007</v>
      </c>
      <c r="S31" s="24">
        <f>IF(ISNUMBER('Country data'!V27),'Country data'!V27,"")</f>
        <v>7.1277532071870403E-2</v>
      </c>
      <c r="T31" s="27">
        <f>IF(ISNUMBER('Country data'!W27),'Country data'!W27,"")</f>
        <v>0.93805987238877597</v>
      </c>
      <c r="U31" s="25">
        <f>IF(ISNUMBER('Country data'!X27),'Country data'!X27,"")</f>
        <v>37.771259362458082</v>
      </c>
      <c r="V31" s="26">
        <f>IF(ISNUMBER('Country data'!Y27),'Country data'!Y27,"")</f>
        <v>0.1864864864864865</v>
      </c>
      <c r="W31" s="81">
        <f>IF(ISNUMBER('Country data'!Z27),'Country data'!Z27,"")</f>
        <v>0.25426393205952802</v>
      </c>
      <c r="X31" s="82">
        <f>IF(ISNUMBER('Country data'!AA27),'Country data'!AA27,"")</f>
        <v>5.7281805694769275E-2</v>
      </c>
      <c r="Y31" s="87">
        <f>IF(ISNUMBER('Country data'!AB27),'Country data'!AB27,"")</f>
        <v>4.8444444444444443E-2</v>
      </c>
      <c r="Z31" s="24">
        <f>IF(ISNUMBER('Country data'!AC27),'Country data'!AC27,"")</f>
        <v>23.617480484704821</v>
      </c>
      <c r="AA31" s="25">
        <f>IF(ISNUMBER('Country data'!AD27),'Country data'!AD27,"")</f>
        <v>1.0370627978031617</v>
      </c>
      <c r="AB31" s="26">
        <f>IF(ISNUMBER('Country data'!AE27),'Country data'!AE27,"")</f>
        <v>0.18852304369786949</v>
      </c>
      <c r="AC31" s="24">
        <f>IF(ISNUMBER('Country data'!AF27),'Country data'!AF27,"")</f>
        <v>34.168921857424017</v>
      </c>
      <c r="AD31" s="30">
        <f>IF(ISNUMBER('Country data'!AG27),'Country data'!AG27,"")</f>
        <v>27.365016906422351</v>
      </c>
      <c r="AE31" s="25">
        <f>IF(ISNUMBER('Country data'!AH27),'Country data'!AH27,"")</f>
        <v>0.80051877597021526</v>
      </c>
      <c r="AF31" s="31">
        <f>IF(ISNUMBER('Country data'!AI27),'Country data'!AI27,"")</f>
        <v>0.62963419038395263</v>
      </c>
      <c r="AG31" s="24">
        <f>IF(ISNUMBER('Country data'!AJ27),'Country data'!AJ27,"")</f>
        <v>-0.19118585322063969</v>
      </c>
      <c r="AH31" s="25">
        <f>IF(ISNUMBER('Country data'!AK27),'Country data'!AK27,"")</f>
        <v>-1.6645981103300941E-2</v>
      </c>
      <c r="AI31" s="29">
        <f>IF(ISNUMBER('Country data'!AL27),'Country data'!AL27,"")</f>
        <v>-4.620199903696197E-3</v>
      </c>
    </row>
    <row r="32" spans="1:35" x14ac:dyDescent="0.3">
      <c r="A32" s="42" t="s">
        <v>78</v>
      </c>
      <c r="B32" s="25">
        <f>IF(ISNUMBER('Country data'!E28),'Country data'!E28,"")</f>
        <v>8</v>
      </c>
      <c r="C32" s="25">
        <f>IF(ISNUMBER('Country data'!F28),'Country data'!F28,"")</f>
        <v>9.0253999999999994</v>
      </c>
      <c r="D32" s="25">
        <f>IF(ISNUMBER('Country data'!G28),'Country data'!G28,"")</f>
        <v>-8.0816582926186573</v>
      </c>
      <c r="E32" s="26">
        <f>IF(ISNUMBER('Country data'!H28),'Country data'!H28,"")</f>
        <v>1.8</v>
      </c>
      <c r="F32" s="27">
        <f>IF(ISNUMBER('Country data'!I28),'Country data'!I28,"")</f>
        <v>59.176414404872197</v>
      </c>
      <c r="G32" s="25">
        <f>IF(ISNUMBER('Country data'!J28),'Country data'!J28,"")</f>
        <v>18.676760578681737</v>
      </c>
      <c r="H32" s="28">
        <f>IF(ISNUMBER('Country data'!K28),'Country data'!K28,"")</f>
        <v>-2.435774948403</v>
      </c>
      <c r="I32" s="24">
        <f>IF(ISNUMBER('Country data'!L28),'Country data'!L28,"")</f>
        <v>62.5</v>
      </c>
      <c r="J32" s="25">
        <f>IF(ISNUMBER('Country data'!M28),'Country data'!M28,"")</f>
        <v>-1.59171</v>
      </c>
      <c r="K32" s="29">
        <f>IF(ISNUMBER('Country data'!N28),'Country data'!N28,"")</f>
        <v>39.970667987563303</v>
      </c>
      <c r="L32" s="24">
        <f>IF(ISNUMBER('Country data'!O28),'Country data'!O28,"")</f>
        <v>6.6</v>
      </c>
      <c r="M32" s="28">
        <f>IF(ISNUMBER('Country data'!P28),'Country data'!P28,"")</f>
        <v>0.327037248</v>
      </c>
      <c r="N32" s="24">
        <f>IF(ISNUMBER('Country data'!Q28),'Country data'!Q28,"")</f>
        <v>0.41135947679466328</v>
      </c>
      <c r="O32" s="27">
        <f>IF(ISNUMBER('Country data'!R28),'Country data'!R28,"")</f>
        <v>4.0999999999999996</v>
      </c>
      <c r="P32" s="25">
        <f>IF(ISNUMBER('Country data'!S28),'Country data'!S28,"")</f>
        <v>0.65491009681881052</v>
      </c>
      <c r="Q32" s="25">
        <f>IF(ISNUMBER('Country data'!T28),'Country data'!T28,"")</f>
        <v>0.5</v>
      </c>
      <c r="R32" s="26">
        <f>IF(ISNUMBER('Country data'!U28),'Country data'!U28,"")</f>
        <v>10.1</v>
      </c>
      <c r="S32" s="24">
        <f>IF(ISNUMBER('Country data'!V28),'Country data'!V28,"")</f>
        <v>0.58475548353065099</v>
      </c>
      <c r="T32" s="27">
        <f>IF(ISNUMBER('Country data'!W28),'Country data'!W28,"")</f>
        <v>0.98816086110045198</v>
      </c>
      <c r="U32" s="25">
        <f>IF(ISNUMBER('Country data'!X28),'Country data'!X28,"")</f>
        <v>4.5394424148816848</v>
      </c>
      <c r="V32" s="26">
        <f>IF(ISNUMBER('Country data'!Y28),'Country data'!Y28,"")</f>
        <v>8.387096774193549E-2</v>
      </c>
      <c r="W32" s="81">
        <f>IF(ISNUMBER('Country data'!Z28),'Country data'!Z28,"")</f>
        <v>0.30476276918367701</v>
      </c>
      <c r="X32" s="82" t="str">
        <f>IF(ISNUMBER('Country data'!AA28),'Country data'!AA28,"")</f>
        <v/>
      </c>
      <c r="Y32" s="87">
        <f>IF(ISNUMBER('Country data'!AB28),'Country data'!AB28,"")</f>
        <v>6.7741935483870974E-2</v>
      </c>
      <c r="Z32" s="24">
        <f>IF(ISNUMBER('Country data'!AC28),'Country data'!AC28,"")</f>
        <v>3.113876635003975</v>
      </c>
      <c r="AA32" s="25" t="str">
        <f>IF(ISNUMBER('Country data'!AD28),'Country data'!AD28,"")</f>
        <v/>
      </c>
      <c r="AB32" s="26">
        <f>IF(ISNUMBER('Country data'!AE28),'Country data'!AE28,"")</f>
        <v>3.328055469607043</v>
      </c>
      <c r="AC32" s="24">
        <f>IF(ISNUMBER('Country data'!AF28),'Country data'!AF28,"")</f>
        <v>91.191844778689855</v>
      </c>
      <c r="AD32" s="30">
        <f>IF(ISNUMBER('Country data'!AG28),'Country data'!AG28,"")</f>
        <v>20.702924555106978</v>
      </c>
      <c r="AE32" s="25">
        <f>IF(ISNUMBER('Country data'!AH28),'Country data'!AH28,"")</f>
        <v>2.9028285023858951</v>
      </c>
      <c r="AF32" s="31">
        <f>IF(ISNUMBER('Country data'!AI28),'Country data'!AI28,"")</f>
        <v>6.6707912385289517E-2</v>
      </c>
      <c r="AG32" s="24">
        <f>IF(ISNUMBER('Country data'!AJ28),'Country data'!AJ28,"")</f>
        <v>-0.2158742663567427</v>
      </c>
      <c r="AH32" s="25">
        <f>IF(ISNUMBER('Country data'!AK28),'Country data'!AK28,"")</f>
        <v>-5.3007872109219215E-2</v>
      </c>
      <c r="AI32" s="29">
        <f>IF(ISNUMBER('Country data'!AL28),'Country data'!AL28,"")</f>
        <v>-3.8331633270946284E-3</v>
      </c>
    </row>
    <row r="33" spans="1:35" x14ac:dyDescent="0.3">
      <c r="A33" s="42" t="s">
        <v>79</v>
      </c>
      <c r="B33" s="25">
        <f>IF(ISNUMBER('Country data'!E29),'Country data'!E29,"")</f>
        <v>16.5</v>
      </c>
      <c r="C33" s="25">
        <f>IF(ISNUMBER('Country data'!F29),'Country data'!F29,"")</f>
        <v>-1.5800000000000002E-2</v>
      </c>
      <c r="D33" s="25">
        <f>IF(ISNUMBER('Country data'!G29),'Country data'!G29,"")</f>
        <v>-35.26580486541495</v>
      </c>
      <c r="E33" s="26">
        <f>IF(ISNUMBER('Country data'!H29),'Country data'!H29,"")</f>
        <v>5.3</v>
      </c>
      <c r="F33" s="27">
        <f>IF(ISNUMBER('Country data'!I29),'Country data'!I29,"")</f>
        <v>398.59268357143998</v>
      </c>
      <c r="G33" s="25">
        <f>IF(ISNUMBER('Country data'!J29),'Country data'!J29,"")</f>
        <v>192.24542295674453</v>
      </c>
      <c r="H33" s="28">
        <f>IF(ISNUMBER('Country data'!K29),'Country data'!K29,"")</f>
        <v>-4.8297782628146004</v>
      </c>
      <c r="I33" s="24">
        <f>IF(ISNUMBER('Country data'!L29),'Country data'!L29,"")</f>
        <v>53.7</v>
      </c>
      <c r="J33" s="25">
        <f>IF(ISNUMBER('Country data'!M29),'Country data'!M29,"")</f>
        <v>-0.58706000000000003</v>
      </c>
      <c r="K33" s="29">
        <f>IF(ISNUMBER('Country data'!N29),'Country data'!N29,"")</f>
        <v>38.504606593396801</v>
      </c>
      <c r="L33" s="24">
        <f>IF(ISNUMBER('Country data'!O29),'Country data'!O29,"")</f>
        <v>12.7</v>
      </c>
      <c r="M33" s="28">
        <f>IF(ISNUMBER('Country data'!P29),'Country data'!P29,"")</f>
        <v>0.37156449800000002</v>
      </c>
      <c r="N33" s="24">
        <f>IF(ISNUMBER('Country data'!Q29),'Country data'!Q29,"")</f>
        <v>0.25650980676675722</v>
      </c>
      <c r="O33" s="27">
        <f>IF(ISNUMBER('Country data'!R29),'Country data'!R29,"")</f>
        <v>9.1300000000000008</v>
      </c>
      <c r="P33" s="25">
        <f>IF(ISNUMBER('Country data'!S29),'Country data'!S29,"")</f>
        <v>0.57953394123606894</v>
      </c>
      <c r="Q33" s="25" t="str">
        <f>IF(ISNUMBER('Country data'!T29),'Country data'!T29,"")</f>
        <v/>
      </c>
      <c r="R33" s="26" t="str">
        <f>IF(ISNUMBER('Country data'!U29),'Country data'!U29,"")</f>
        <v/>
      </c>
      <c r="S33" s="24">
        <f>IF(ISNUMBER('Country data'!V29),'Country data'!V29,"")</f>
        <v>0.17305078618245401</v>
      </c>
      <c r="T33" s="27">
        <f>IF(ISNUMBER('Country data'!W29),'Country data'!W29,"")</f>
        <v>0.97641165755919801</v>
      </c>
      <c r="U33" s="25">
        <f>IF(ISNUMBER('Country data'!X29),'Country data'!X29,"")</f>
        <v>27.204422973473065</v>
      </c>
      <c r="V33" s="26">
        <f>IF(ISNUMBER('Country data'!Y29),'Country data'!Y29,"")</f>
        <v>0.14352941176470588</v>
      </c>
      <c r="W33" s="81">
        <f>IF(ISNUMBER('Country data'!Z29),'Country data'!Z29,"")</f>
        <v>0.24873534647471701</v>
      </c>
      <c r="X33" s="82">
        <f>IF(ISNUMBER('Country data'!AA29),'Country data'!AA29,"")</f>
        <v>0.81966755173822559</v>
      </c>
      <c r="Y33" s="87">
        <f>IF(ISNUMBER('Country data'!AB29),'Country data'!AB29,"")</f>
        <v>0</v>
      </c>
      <c r="Z33" s="24">
        <f>IF(ISNUMBER('Country data'!AC29),'Country data'!AC29,"")</f>
        <v>11.34339069593323</v>
      </c>
      <c r="AA33" s="25">
        <f>IF(ISNUMBER('Country data'!AD29),'Country data'!AD29,"")</f>
        <v>0.46028418573496904</v>
      </c>
      <c r="AB33" s="26">
        <f>IF(ISNUMBER('Country data'!AE29),'Country data'!AE29,"")</f>
        <v>0.99999985559823279</v>
      </c>
      <c r="AC33" s="24">
        <f>IF(ISNUMBER('Country data'!AF29),'Country data'!AF29,"")</f>
        <v>-59.385034622579482</v>
      </c>
      <c r="AD33" s="30">
        <f>IF(ISNUMBER('Country data'!AG29),'Country data'!AG29,"")</f>
        <v>18.834671962890177</v>
      </c>
      <c r="AE33" s="25">
        <f>IF(ISNUMBER('Country data'!AH29),'Country data'!AH29,"")</f>
        <v>-5.5409454436111556</v>
      </c>
      <c r="AF33" s="31">
        <f>IF(ISNUMBER('Country data'!AI29),'Country data'!AI29,"")</f>
        <v>-27.229861215587526</v>
      </c>
      <c r="AG33" s="24">
        <f>IF(ISNUMBER('Country data'!AJ29),'Country data'!AJ29,"")</f>
        <v>16.596610806035201</v>
      </c>
      <c r="AH33" s="25">
        <f>IF(ISNUMBER('Country data'!AK29),'Country data'!AK29,"")</f>
        <v>0.73417479595217117</v>
      </c>
      <c r="AI33" s="29">
        <f>IF(ISNUMBER('Country data'!AL29),'Country data'!AL29,"")</f>
        <v>-2.5413268087715697E-4</v>
      </c>
    </row>
    <row r="34" spans="1:35" x14ac:dyDescent="0.3">
      <c r="A34" s="42" t="s">
        <v>80</v>
      </c>
      <c r="B34" s="25">
        <f>IF(ISNUMBER('Country data'!E30),'Country data'!E30,"")</f>
        <v>7</v>
      </c>
      <c r="C34" s="25">
        <f>IF(ISNUMBER('Country data'!F30),'Country data'!F30,"")</f>
        <v>0</v>
      </c>
      <c r="D34" s="25">
        <f>IF(ISNUMBER('Country data'!G30),'Country data'!G30,"")</f>
        <v>9.8577417889471136E-2</v>
      </c>
      <c r="E34" s="26">
        <f>IF(ISNUMBER('Country data'!H30),'Country data'!H30,"")</f>
        <v>28.58</v>
      </c>
      <c r="F34" s="27">
        <f>IF(ISNUMBER('Country data'!I30),'Country data'!I30,"")</f>
        <v>21.988833046639101</v>
      </c>
      <c r="G34" s="25">
        <f>IF(ISNUMBER('Country data'!J30),'Country data'!J30,"")</f>
        <v>10.132795406677891</v>
      </c>
      <c r="H34" s="28">
        <f>IF(ISNUMBER('Country data'!K30),'Country data'!K30,"")</f>
        <v>-4.7850638265644996</v>
      </c>
      <c r="I34" s="24">
        <f>IF(ISNUMBER('Country data'!L30),'Country data'!L30,"")</f>
        <v>41.1</v>
      </c>
      <c r="J34" s="25">
        <f>IF(ISNUMBER('Country data'!M30),'Country data'!M30,"")</f>
        <v>-0.96204000000000001</v>
      </c>
      <c r="K34" s="29">
        <f>IF(ISNUMBER('Country data'!N30),'Country data'!N30,"")</f>
        <v>37.686659571814801</v>
      </c>
      <c r="L34" s="24">
        <f>IF(ISNUMBER('Country data'!O30),'Country data'!O30,"")</f>
        <v>6.3</v>
      </c>
      <c r="M34" s="28">
        <f>IF(ISNUMBER('Country data'!P30),'Country data'!P30,"")</f>
        <v>0.17584622499999999</v>
      </c>
      <c r="N34" s="24">
        <f>IF(ISNUMBER('Country data'!Q30),'Country data'!Q30,"")</f>
        <v>0.24546406114976876</v>
      </c>
      <c r="O34" s="27">
        <f>IF(ISNUMBER('Country data'!R30),'Country data'!R30,"")</f>
        <v>18.43</v>
      </c>
      <c r="P34" s="25">
        <f>IF(ISNUMBER('Country data'!S30),'Country data'!S30,"")</f>
        <v>-0.11390123753454283</v>
      </c>
      <c r="Q34" s="25" t="str">
        <f>IF(ISNUMBER('Country data'!T30),'Country data'!T30,"")</f>
        <v/>
      </c>
      <c r="R34" s="26">
        <f>IF(ISNUMBER('Country data'!U30),'Country data'!U30,"")</f>
        <v>3.1</v>
      </c>
      <c r="S34" s="24">
        <f>IF(ISNUMBER('Country data'!V30),'Country data'!V30,"")</f>
        <v>7.0793176694125104E-2</v>
      </c>
      <c r="T34" s="27">
        <f>IF(ISNUMBER('Country data'!W30),'Country data'!W30,"")</f>
        <v>0.82879197286644501</v>
      </c>
      <c r="U34" s="25">
        <f>IF(ISNUMBER('Country data'!X30),'Country data'!X30,"")</f>
        <v>0</v>
      </c>
      <c r="V34" s="26">
        <f>IF(ISNUMBER('Country data'!Y30),'Country data'!Y30,"")</f>
        <v>0.1711111111111111</v>
      </c>
      <c r="W34" s="81">
        <f>IF(ISNUMBER('Country data'!Z30),'Country data'!Z30,"")</f>
        <v>0.89184429608560301</v>
      </c>
      <c r="X34" s="82">
        <f>IF(ISNUMBER('Country data'!AA30),'Country data'!AA30,"")</f>
        <v>-0.11768708360721092</v>
      </c>
      <c r="Y34" s="87">
        <f>IF(ISNUMBER('Country data'!AB30),'Country data'!AB30,"")</f>
        <v>7.9121951219512196E-2</v>
      </c>
      <c r="Z34" s="24">
        <f>IF(ISNUMBER('Country data'!AC30),'Country data'!AC30,"")</f>
        <v>2.0309419322995161</v>
      </c>
      <c r="AA34" s="25" t="str">
        <f>IF(ISNUMBER('Country data'!AD30),'Country data'!AD30,"")</f>
        <v/>
      </c>
      <c r="AB34" s="26">
        <f>IF(ISNUMBER('Country data'!AE30),'Country data'!AE30,"")</f>
        <v>0.78618951086426059</v>
      </c>
      <c r="AC34" s="24">
        <f>IF(ISNUMBER('Country data'!AF30),'Country data'!AF30,"")</f>
        <v>-19.219005001712336</v>
      </c>
      <c r="AD34" s="30">
        <f>IF(ISNUMBER('Country data'!AG30),'Country data'!AG30,"")</f>
        <v>29.087130044454</v>
      </c>
      <c r="AE34" s="25">
        <f>IF(ISNUMBER('Country data'!AH30),'Country data'!AH30,"")</f>
        <v>-22.192479254388086</v>
      </c>
      <c r="AF34" s="31">
        <f>IF(ISNUMBER('Country data'!AI30),'Country data'!AI30,"")</f>
        <v>4.169962841671937E-2</v>
      </c>
      <c r="AG34" s="24">
        <f>IF(ISNUMBER('Country data'!AJ30),'Country data'!AJ30,"")</f>
        <v>-0.34676765757086475</v>
      </c>
      <c r="AH34" s="25">
        <f>IF(ISNUMBER('Country data'!AK30),'Country data'!AK30,"")</f>
        <v>-6.3012039603754979E-3</v>
      </c>
      <c r="AI34" s="29">
        <f>IF(ISNUMBER('Country data'!AL30),'Country data'!AL30,"")</f>
        <v>-9.8981458549162404E-4</v>
      </c>
    </row>
    <row r="35" spans="1:35" x14ac:dyDescent="0.3">
      <c r="A35" s="42" t="s">
        <v>81</v>
      </c>
      <c r="B35" s="25">
        <f>IF(ISNUMBER('Country data'!E31),'Country data'!E31,"")</f>
        <v>7</v>
      </c>
      <c r="C35" s="25">
        <f>IF(ISNUMBER('Country data'!F31),'Country data'!F31,"")</f>
        <v>0.21879999999999999</v>
      </c>
      <c r="D35" s="25">
        <f>IF(ISNUMBER('Country data'!G31),'Country data'!G31,"")</f>
        <v>-6.0512532710242031</v>
      </c>
      <c r="E35" s="26">
        <f>IF(ISNUMBER('Country data'!H31),'Country data'!H31,"")</f>
        <v>5.26</v>
      </c>
      <c r="F35" s="27">
        <f>IF(ISNUMBER('Country data'!I31),'Country data'!I31,"")</f>
        <v>24.271991781064798</v>
      </c>
      <c r="G35" s="25">
        <f>IF(ISNUMBER('Country data'!J31),'Country data'!J31,"")</f>
        <v>16.421742981289299</v>
      </c>
      <c r="H35" s="28">
        <f>IF(ISNUMBER('Country data'!K31),'Country data'!K31,"")</f>
        <v>-4.5188141135334003</v>
      </c>
      <c r="I35" s="24">
        <f>IF(ISNUMBER('Country data'!L31),'Country data'!L31,"")</f>
        <v>37.299999999999997</v>
      </c>
      <c r="J35" s="25">
        <f>IF(ISNUMBER('Country data'!M31),'Country data'!M31,"")</f>
        <v>0</v>
      </c>
      <c r="K35" s="29">
        <f>IF(ISNUMBER('Country data'!N31),'Country data'!N31,"")</f>
        <v>43.539581549758203</v>
      </c>
      <c r="L35" s="24">
        <f>IF(ISNUMBER('Country data'!O31),'Country data'!O31,"")</f>
        <v>16.899999999999999</v>
      </c>
      <c r="M35" s="28">
        <f>IF(ISNUMBER('Country data'!P31),'Country data'!P31,"")</f>
        <v>7.4398902000000003E-2</v>
      </c>
      <c r="N35" s="24">
        <f>IF(ISNUMBER('Country data'!Q31),'Country data'!Q31,"")</f>
        <v>0.25824427917658832</v>
      </c>
      <c r="O35" s="27">
        <f>IF(ISNUMBER('Country data'!R31),'Country data'!R31,"")</f>
        <v>5.77</v>
      </c>
      <c r="P35" s="25">
        <f>IF(ISNUMBER('Country data'!S31),'Country data'!S31,"")</f>
        <v>0.25880785880785878</v>
      </c>
      <c r="Q35" s="25">
        <f>IF(ISNUMBER('Country data'!T31),'Country data'!T31,"")</f>
        <v>0.25</v>
      </c>
      <c r="R35" s="26">
        <f>IF(ISNUMBER('Country data'!U31),'Country data'!U31,"")</f>
        <v>5.5</v>
      </c>
      <c r="S35" s="24">
        <f>IF(ISNUMBER('Country data'!V31),'Country data'!V31,"")</f>
        <v>0.238187593814423</v>
      </c>
      <c r="T35" s="27">
        <f>IF(ISNUMBER('Country data'!W31),'Country data'!W31,"")</f>
        <v>9.3068903495426097E-2</v>
      </c>
      <c r="U35" s="25">
        <f>IF(ISNUMBER('Country data'!X31),'Country data'!X31,"")</f>
        <v>0.49078095280000672</v>
      </c>
      <c r="V35" s="26">
        <f>IF(ISNUMBER('Country data'!Y31),'Country data'!Y31,"")</f>
        <v>0</v>
      </c>
      <c r="W35" s="81">
        <f>IF(ISNUMBER('Country data'!Z31),'Country data'!Z31,"")</f>
        <v>0.51772148884790703</v>
      </c>
      <c r="X35" s="82">
        <f>IF(ISNUMBER('Country data'!AA31),'Country data'!AA31,"")</f>
        <v>0.1703134483641309</v>
      </c>
      <c r="Y35" s="87">
        <f>IF(ISNUMBER('Country data'!AB31),'Country data'!AB31,"")</f>
        <v>0</v>
      </c>
      <c r="Z35" s="24">
        <f>IF(ISNUMBER('Country data'!AC31),'Country data'!AC31,"")</f>
        <v>1.3665246015379349</v>
      </c>
      <c r="AA35" s="25">
        <f>IF(ISNUMBER('Country data'!AD31),'Country data'!AD31,"")</f>
        <v>1.5538577753583436</v>
      </c>
      <c r="AB35" s="26">
        <f>IF(ISNUMBER('Country data'!AE31),'Country data'!AE31,"")</f>
        <v>0.97108103005938851</v>
      </c>
      <c r="AC35" s="24">
        <f>IF(ISNUMBER('Country data'!AF31),'Country data'!AF31,"")</f>
        <v>25.444099527732412</v>
      </c>
      <c r="AD35" s="30">
        <f>IF(ISNUMBER('Country data'!AG31),'Country data'!AG31,"")</f>
        <v>16.434234062445018</v>
      </c>
      <c r="AE35" s="25">
        <f>IF(ISNUMBER('Country data'!AH31),'Country data'!AH31,"")</f>
        <v>3.7931976802277902</v>
      </c>
      <c r="AF35" s="31">
        <f>IF(ISNUMBER('Country data'!AI31),'Country data'!AI31,"")</f>
        <v>2.8680344942419769</v>
      </c>
      <c r="AG35" s="24">
        <f>IF(ISNUMBER('Country data'!AJ31),'Country data'!AJ31,"")</f>
        <v>-7.0948636000292291</v>
      </c>
      <c r="AH35" s="25">
        <f>IF(ISNUMBER('Country data'!AK31),'Country data'!AK31,"")</f>
        <v>-4.778488706909374</v>
      </c>
      <c r="AI35" s="29">
        <f>IF(ISNUMBER('Country data'!AL31),'Country data'!AL31,"")</f>
        <v>-1.0999413513391962E-2</v>
      </c>
    </row>
    <row r="36" spans="1:35" x14ac:dyDescent="0.3">
      <c r="A36" s="42" t="s">
        <v>82</v>
      </c>
      <c r="B36" s="25">
        <f>IF(ISNUMBER('Country data'!E32),'Country data'!E32,"")</f>
        <v>5.5</v>
      </c>
      <c r="C36" s="25">
        <f>IF(ISNUMBER('Country data'!F32),'Country data'!F32,"")</f>
        <v>-0.45079999999999998</v>
      </c>
      <c r="D36" s="25">
        <f>IF(ISNUMBER('Country data'!G32),'Country data'!G32,"")</f>
        <v>-14.073696803850282</v>
      </c>
      <c r="E36" s="26">
        <f>IF(ISNUMBER('Country data'!H32),'Country data'!H32,"")</f>
        <v>6.9</v>
      </c>
      <c r="F36" s="27">
        <f>IF(ISNUMBER('Country data'!I32),'Country data'!I32,"")</f>
        <v>32.817018212897899</v>
      </c>
      <c r="G36" s="25">
        <f>IF(ISNUMBER('Country data'!J32),'Country data'!J32,"")</f>
        <v>24.940797327848411</v>
      </c>
      <c r="H36" s="28">
        <f>IF(ISNUMBER('Country data'!K32),'Country data'!K32,"")</f>
        <v>-5.2999921427460004</v>
      </c>
      <c r="I36" s="24">
        <f>IF(ISNUMBER('Country data'!L32),'Country data'!L32,"")</f>
        <v>56.4</v>
      </c>
      <c r="J36" s="25">
        <f>IF(ISNUMBER('Country data'!M32),'Country data'!M32,"")</f>
        <v>-1.0829200000000001</v>
      </c>
      <c r="K36" s="29">
        <f>IF(ISNUMBER('Country data'!N32),'Country data'!N32,"")</f>
        <v>35.473631044258099</v>
      </c>
      <c r="L36" s="24">
        <f>IF(ISNUMBER('Country data'!O32),'Country data'!O32,"")</f>
        <v>20.6</v>
      </c>
      <c r="M36" s="28">
        <f>IF(ISNUMBER('Country data'!P32),'Country data'!P32,"")</f>
        <v>0.60127981200000002</v>
      </c>
      <c r="N36" s="24">
        <f>IF(ISNUMBER('Country data'!Q32),'Country data'!Q32,"")</f>
        <v>0.82763377167832419</v>
      </c>
      <c r="O36" s="27">
        <f>IF(ISNUMBER('Country data'!R32),'Country data'!R32,"")</f>
        <v>9.6</v>
      </c>
      <c r="P36" s="25">
        <f>IF(ISNUMBER('Country data'!S32),'Country data'!S32,"")</f>
        <v>0.24542518837459634</v>
      </c>
      <c r="Q36" s="25">
        <f>IF(ISNUMBER('Country data'!T32),'Country data'!T32,"")</f>
        <v>0.28000000000000003</v>
      </c>
      <c r="R36" s="26">
        <f>IF(ISNUMBER('Country data'!U32),'Country data'!U32,"")</f>
        <v>19.8</v>
      </c>
      <c r="S36" s="24">
        <f>IF(ISNUMBER('Country data'!V32),'Country data'!V32,"")</f>
        <v>2.6637196721328499E-2</v>
      </c>
      <c r="T36" s="27">
        <f>IF(ISNUMBER('Country data'!W32),'Country data'!W32,"")</f>
        <v>0.95699224115528803</v>
      </c>
      <c r="U36" s="25">
        <f>IF(ISNUMBER('Country data'!X32),'Country data'!X32,"")</f>
        <v>0</v>
      </c>
      <c r="V36" s="26">
        <f>IF(ISNUMBER('Country data'!Y32),'Country data'!Y32,"")</f>
        <v>0</v>
      </c>
      <c r="W36" s="81">
        <f>IF(ISNUMBER('Country data'!Z32),'Country data'!Z32,"")</f>
        <v>0.142672617658999</v>
      </c>
      <c r="X36" s="82">
        <f>IF(ISNUMBER('Country data'!AA32),'Country data'!AA32,"")</f>
        <v>0.83936067715250584</v>
      </c>
      <c r="Y36" s="87">
        <f>IF(ISNUMBER('Country data'!AB32),'Country data'!AB32,"")</f>
        <v>0</v>
      </c>
      <c r="Z36" s="24">
        <f>IF(ISNUMBER('Country data'!AC32),'Country data'!AC32,"")</f>
        <v>10.177052821447564</v>
      </c>
      <c r="AA36" s="25">
        <f>IF(ISNUMBER('Country data'!AD32),'Country data'!AD32,"")</f>
        <v>0.20634334700750495</v>
      </c>
      <c r="AB36" s="26">
        <f>IF(ISNUMBER('Country data'!AE32),'Country data'!AE32,"")</f>
        <v>1.4110528501063053</v>
      </c>
      <c r="AC36" s="24">
        <f>IF(ISNUMBER('Country data'!AF32),'Country data'!AF32,"")</f>
        <v>-2.1435203954889634</v>
      </c>
      <c r="AD36" s="30">
        <f>IF(ISNUMBER('Country data'!AG32),'Country data'!AG32,"")</f>
        <v>-3.6300562909805585</v>
      </c>
      <c r="AE36" s="25">
        <f>IF(ISNUMBER('Country data'!AH32),'Country data'!AH32,"")</f>
        <v>0.17202136094887222</v>
      </c>
      <c r="AF36" s="31">
        <f>IF(ISNUMBER('Country data'!AI32),'Country data'!AI32,"")</f>
        <v>4.2311404097617876E-2</v>
      </c>
      <c r="AG36" s="24">
        <f>IF(ISNUMBER('Country data'!AJ32),'Country data'!AJ32,"")</f>
        <v>-9.849561676197674E-2</v>
      </c>
      <c r="AH36" s="25">
        <f>IF(ISNUMBER('Country data'!AK32),'Country data'!AK32,"")</f>
        <v>-1.8953213902036459E-2</v>
      </c>
      <c r="AI36" s="29">
        <f>IF(ISNUMBER('Country data'!AL32),'Country data'!AL32,"")</f>
        <v>-1.444926955877545E-2</v>
      </c>
    </row>
    <row r="37" spans="1:35" x14ac:dyDescent="0.3">
      <c r="A37" s="42" t="s">
        <v>83</v>
      </c>
      <c r="B37" s="25">
        <f>IF(ISNUMBER('Country data'!E33),'Country data'!E33,"")</f>
        <v>7.5</v>
      </c>
      <c r="C37" s="25">
        <f>IF(ISNUMBER('Country data'!F33),'Country data'!F33,"")</f>
        <v>17.264800000000001</v>
      </c>
      <c r="D37" s="25">
        <f>IF(ISNUMBER('Country data'!G33),'Country data'!G33,"")</f>
        <v>-9.8120400895832738</v>
      </c>
      <c r="E37" s="26">
        <f>IF(ISNUMBER('Country data'!H33),'Country data'!H33,"")</f>
        <v>3.1</v>
      </c>
      <c r="F37" s="27">
        <f>IF(ISNUMBER('Country data'!I33),'Country data'!I33,"")</f>
        <v>82.937316888633305</v>
      </c>
      <c r="G37" s="25">
        <f>IF(ISNUMBER('Country data'!J33),'Country data'!J33,"")</f>
        <v>38.533330964137598</v>
      </c>
      <c r="H37" s="28">
        <f>IF(ISNUMBER('Country data'!K33),'Country data'!K33,"")</f>
        <v>-5.4053745428036004</v>
      </c>
      <c r="I37" s="24">
        <f>IF(ISNUMBER('Country data'!L33),'Country data'!L33,"")</f>
        <v>34.1</v>
      </c>
      <c r="J37" s="25">
        <f>IF(ISNUMBER('Country data'!M33),'Country data'!M33,"")</f>
        <v>0.40754000000000001</v>
      </c>
      <c r="K37" s="29">
        <f>IF(ISNUMBER('Country data'!N33),'Country data'!N33,"")</f>
        <v>45.114984331096501</v>
      </c>
      <c r="L37" s="24">
        <f>IF(ISNUMBER('Country data'!O33),'Country data'!O33,"")</f>
        <v>9.8000000000000007</v>
      </c>
      <c r="M37" s="28">
        <f>IF(ISNUMBER('Country data'!P33),'Country data'!P33,"")</f>
        <v>0.23100196200000001</v>
      </c>
      <c r="N37" s="24">
        <f>IF(ISNUMBER('Country data'!Q33),'Country data'!Q33,"")</f>
        <v>0.21343285802343839</v>
      </c>
      <c r="O37" s="27">
        <f>IF(ISNUMBER('Country data'!R33),'Country data'!R33,"")</f>
        <v>2.9</v>
      </c>
      <c r="P37" s="25">
        <f>IF(ISNUMBER('Country data'!S33),'Country data'!S33,"")</f>
        <v>0.3498799039231385</v>
      </c>
      <c r="Q37" s="25">
        <f>IF(ISNUMBER('Country data'!T33),'Country data'!T33,"")</f>
        <v>0.28999999999999998</v>
      </c>
      <c r="R37" s="26">
        <f>IF(ISNUMBER('Country data'!U33),'Country data'!U33,"")</f>
        <v>35.799999999999997</v>
      </c>
      <c r="S37" s="24">
        <f>IF(ISNUMBER('Country data'!V33),'Country data'!V33,"")</f>
        <v>0.14092284032195501</v>
      </c>
      <c r="T37" s="27">
        <f>IF(ISNUMBER('Country data'!W33),'Country data'!W33,"")</f>
        <v>0.87700106581401505</v>
      </c>
      <c r="U37" s="25">
        <f>IF(ISNUMBER('Country data'!X33),'Country data'!X33,"")</f>
        <v>29.061406814940522</v>
      </c>
      <c r="V37" s="26">
        <f>IF(ISNUMBER('Country data'!Y33),'Country data'!Y33,"")</f>
        <v>0.42499999999999999</v>
      </c>
      <c r="W37" s="81">
        <f>IF(ISNUMBER('Country data'!Z33),'Country data'!Z33,"")</f>
        <v>0.18945534353504001</v>
      </c>
      <c r="X37" s="82">
        <f>IF(ISNUMBER('Country data'!AA33),'Country data'!AA33,"")</f>
        <v>0.4363285024154589</v>
      </c>
      <c r="Y37" s="87">
        <f>IF(ISNUMBER('Country data'!AB33),'Country data'!AB33,"")</f>
        <v>0</v>
      </c>
      <c r="Z37" s="24">
        <f>IF(ISNUMBER('Country data'!AC33),'Country data'!AC33,"")</f>
        <v>13.099353545477324</v>
      </c>
      <c r="AA37" s="25">
        <f>IF(ISNUMBER('Country data'!AD33),'Country data'!AD33,"")</f>
        <v>0.99175469713525277</v>
      </c>
      <c r="AB37" s="26">
        <f>IF(ISNUMBER('Country data'!AE33),'Country data'!AE33,"")</f>
        <v>0.99999967014400859</v>
      </c>
      <c r="AC37" s="24">
        <f>IF(ISNUMBER('Country data'!AF33),'Country data'!AF33,"")</f>
        <v>16.115030464163624</v>
      </c>
      <c r="AD37" s="30">
        <f>IF(ISNUMBER('Country data'!AG33),'Country data'!AG33,"")</f>
        <v>8.4252832203548209</v>
      </c>
      <c r="AE37" s="25">
        <f>IF(ISNUMBER('Country data'!AH33),'Country data'!AH33,"")</f>
        <v>1.1475530625768311</v>
      </c>
      <c r="AF37" s="31">
        <f>IF(ISNUMBER('Country data'!AI33),'Country data'!AI33,"")</f>
        <v>0.12208787186968136</v>
      </c>
      <c r="AG37" s="24">
        <f>IF(ISNUMBER('Country data'!AJ33),'Country data'!AJ33,"")</f>
        <v>-0.28310550647258181</v>
      </c>
      <c r="AH37" s="25">
        <f>IF(ISNUMBER('Country data'!AK33),'Country data'!AK33,"")</f>
        <v>-0.24419683764477945</v>
      </c>
      <c r="AI37" s="29">
        <f>IF(ISNUMBER('Country data'!AL33),'Country data'!AL33,"")</f>
        <v>-1.0031844174530967E-3</v>
      </c>
    </row>
    <row r="38" spans="1:35" x14ac:dyDescent="0.3">
      <c r="A38" s="42" t="s">
        <v>84</v>
      </c>
      <c r="B38" s="25">
        <f>IF(ISNUMBER('Country data'!E34),'Country data'!E34,"")</f>
        <v>10</v>
      </c>
      <c r="C38" s="25">
        <f>IF(ISNUMBER('Country data'!F34),'Country data'!F34,"")</f>
        <v>-0.872</v>
      </c>
      <c r="D38" s="25">
        <f>IF(ISNUMBER('Country data'!G34),'Country data'!G34,"")</f>
        <v>-18.085571892924229</v>
      </c>
      <c r="E38" s="26">
        <f>IF(ISNUMBER('Country data'!H34),'Country data'!H34,"")</f>
        <v>17</v>
      </c>
      <c r="F38" s="27">
        <f>IF(ISNUMBER('Country data'!I34),'Country data'!I34,"")</f>
        <v>55.421987740174899</v>
      </c>
      <c r="G38" s="25">
        <f>IF(ISNUMBER('Country data'!J34),'Country data'!J34,"")</f>
        <v>11.458530345297277</v>
      </c>
      <c r="H38" s="28">
        <f>IF(ISNUMBER('Country data'!K34),'Country data'!K34,"")</f>
        <v>2.7367438741297998</v>
      </c>
      <c r="I38" s="24">
        <f>IF(ISNUMBER('Country data'!L34),'Country data'!L34,"")</f>
        <v>48.2</v>
      </c>
      <c r="J38" s="25">
        <f>IF(ISNUMBER('Country data'!M34),'Country data'!M34,"")</f>
        <v>-1.1221300000000001</v>
      </c>
      <c r="K38" s="29">
        <f>IF(ISNUMBER('Country data'!N34),'Country data'!N34,"")</f>
        <v>42.737608715447003</v>
      </c>
      <c r="L38" s="24">
        <f>IF(ISNUMBER('Country data'!O34),'Country data'!O34,"")</f>
        <v>15.9</v>
      </c>
      <c r="M38" s="28">
        <f>IF(ISNUMBER('Country data'!P34),'Country data'!P34,"")</f>
        <v>4.7923374999999997E-2</v>
      </c>
      <c r="N38" s="24">
        <f>IF(ISNUMBER('Country data'!Q34),'Country data'!Q34,"")</f>
        <v>0.21635517561650583</v>
      </c>
      <c r="O38" s="27" t="str">
        <f>IF(ISNUMBER('Country data'!R34),'Country data'!R34,"")</f>
        <v/>
      </c>
      <c r="P38" s="25">
        <f>IF(ISNUMBER('Country data'!S34),'Country data'!S34,"")</f>
        <v>0.9642857142857143</v>
      </c>
      <c r="Q38" s="25">
        <f>IF(ISNUMBER('Country data'!T34),'Country data'!T34,"")</f>
        <v>0.25</v>
      </c>
      <c r="R38" s="26">
        <f>IF(ISNUMBER('Country data'!U34),'Country data'!U34,"")</f>
        <v>13.5</v>
      </c>
      <c r="S38" s="24">
        <f>IF(ISNUMBER('Country data'!V34),'Country data'!V34,"")</f>
        <v>0.48795948581478099</v>
      </c>
      <c r="T38" s="27">
        <f>IF(ISNUMBER('Country data'!W34),'Country data'!W34,"")</f>
        <v>1</v>
      </c>
      <c r="U38" s="25" t="str">
        <f>IF(ISNUMBER('Country data'!X34),'Country data'!X34,"")</f>
        <v/>
      </c>
      <c r="V38" s="26" t="str">
        <f>IF(ISNUMBER('Country data'!Y34),'Country data'!Y34,"")</f>
        <v/>
      </c>
      <c r="W38" s="81">
        <f>IF(ISNUMBER('Country data'!Z34),'Country data'!Z34,"")</f>
        <v>0.38532021460830401</v>
      </c>
      <c r="X38" s="82" t="str">
        <f>IF(ISNUMBER('Country data'!AA34),'Country data'!AA34,"")</f>
        <v/>
      </c>
      <c r="Y38" s="87" t="str">
        <f>IF(ISNUMBER('Country data'!AB34),'Country data'!AB34,"")</f>
        <v/>
      </c>
      <c r="Z38" s="24" t="str">
        <f>IF(ISNUMBER('Country data'!AC34),'Country data'!AC34,"")</f>
        <v/>
      </c>
      <c r="AA38" s="25" t="str">
        <f>IF(ISNUMBER('Country data'!AD34),'Country data'!AD34,"")</f>
        <v/>
      </c>
      <c r="AB38" s="26">
        <f>IF(ISNUMBER('Country data'!AE34),'Country data'!AE34,"")</f>
        <v>1</v>
      </c>
      <c r="AC38" s="24">
        <f>IF(ISNUMBER('Country data'!AF34),'Country data'!AF34,"")</f>
        <v>69.925291493367808</v>
      </c>
      <c r="AD38" s="30">
        <f>IF(ISNUMBER('Country data'!AG34),'Country data'!AG34,"")</f>
        <v>28.492963411512669</v>
      </c>
      <c r="AE38" s="25">
        <f>IF(ISNUMBER('Country data'!AH34),'Country data'!AH34,"")</f>
        <v>0.17022728785375538</v>
      </c>
      <c r="AF38" s="31">
        <f>IF(ISNUMBER('Country data'!AI34),'Country data'!AI34,"")</f>
        <v>0</v>
      </c>
      <c r="AG38" s="24">
        <f>IF(ISNUMBER('Country data'!AJ34),'Country data'!AJ34,"")</f>
        <v>-0.79711446350432014</v>
      </c>
      <c r="AH38" s="25">
        <f>IF(ISNUMBER('Country data'!AK34),'Country data'!AK34,"")</f>
        <v>-0.25610614090725503</v>
      </c>
      <c r="AI38" s="29">
        <f>IF(ISNUMBER('Country data'!AL34),'Country data'!AL34,"")</f>
        <v>-1.677964782442123E-4</v>
      </c>
    </row>
    <row r="39" spans="1:35" x14ac:dyDescent="0.3">
      <c r="A39" s="42" t="s">
        <v>85</v>
      </c>
      <c r="B39" s="25">
        <f>IF(ISNUMBER('Country data'!E35),'Country data'!E35,"")</f>
        <v>5.5</v>
      </c>
      <c r="C39" s="25">
        <f>IF(ISNUMBER('Country data'!F35),'Country data'!F35,"")</f>
        <v>-0.45079999999999998</v>
      </c>
      <c r="D39" s="25">
        <f>IF(ISNUMBER('Country data'!G35),'Country data'!G35,"")</f>
        <v>-9.5829242629919342</v>
      </c>
      <c r="E39" s="26">
        <f>IF(ISNUMBER('Country data'!H35),'Country data'!H35,"")</f>
        <v>2.1</v>
      </c>
      <c r="F39" s="27">
        <f>IF(ISNUMBER('Country data'!I35),'Country data'!I35,"")</f>
        <v>106.987541676953</v>
      </c>
      <c r="G39" s="25">
        <f>IF(ISNUMBER('Country data'!J35),'Country data'!J35,"")</f>
        <v>59.330570296193564</v>
      </c>
      <c r="H39" s="28">
        <f>IF(ISNUMBER('Country data'!K35),'Country data'!K35,"")</f>
        <v>-4.9235743308661002</v>
      </c>
      <c r="I39" s="24">
        <f>IF(ISNUMBER('Country data'!L35),'Country data'!L35,"")</f>
        <v>32.200000000000003</v>
      </c>
      <c r="J39" s="25">
        <f>IF(ISNUMBER('Country data'!M35),'Country data'!M35,"")</f>
        <v>-0.48270999999999997</v>
      </c>
      <c r="K39" s="29">
        <f>IF(ISNUMBER('Country data'!N35),'Country data'!N35,"")</f>
        <v>41.509620999764302</v>
      </c>
      <c r="L39" s="24">
        <f>IF(ISNUMBER('Country data'!O35),'Country data'!O35,"")</f>
        <v>20</v>
      </c>
      <c r="M39" s="28">
        <f>IF(ISNUMBER('Country data'!P35),'Country data'!P35,"")</f>
        <v>0.26286197300000003</v>
      </c>
      <c r="N39" s="24">
        <f>IF(ISNUMBER('Country data'!Q35),'Country data'!Q35,"")</f>
        <v>0.31176647937854313</v>
      </c>
      <c r="O39" s="27">
        <f>IF(ISNUMBER('Country data'!R35),'Country data'!R35,"")</f>
        <v>2.6</v>
      </c>
      <c r="P39" s="25">
        <f>IF(ISNUMBER('Country data'!S35),'Country data'!S35,"")</f>
        <v>0.47223880597014928</v>
      </c>
      <c r="Q39" s="25">
        <f>IF(ISNUMBER('Country data'!T35),'Country data'!T35,"")</f>
        <v>0.48</v>
      </c>
      <c r="R39" s="26">
        <f>IF(ISNUMBER('Country data'!U35),'Country data'!U35,"")</f>
        <v>7.5</v>
      </c>
      <c r="S39" s="24">
        <f>IF(ISNUMBER('Country data'!V35),'Country data'!V35,"")</f>
        <v>0.21114899380753299</v>
      </c>
      <c r="T39" s="27">
        <f>IF(ISNUMBER('Country data'!W35),'Country data'!W35,"")</f>
        <v>1</v>
      </c>
      <c r="U39" s="25">
        <f>IF(ISNUMBER('Country data'!X35),'Country data'!X35,"")</f>
        <v>51.863230337812084</v>
      </c>
      <c r="V39" s="26">
        <f>IF(ISNUMBER('Country data'!Y35),'Country data'!Y35,"")</f>
        <v>0.18875</v>
      </c>
      <c r="W39" s="81">
        <f>IF(ISNUMBER('Country data'!Z35),'Country data'!Z35,"")</f>
        <v>0.49589368354489999</v>
      </c>
      <c r="X39" s="82">
        <f>IF(ISNUMBER('Country data'!AA35),'Country data'!AA35,"")</f>
        <v>0.54320537095737509</v>
      </c>
      <c r="Y39" s="87">
        <f>IF(ISNUMBER('Country data'!AB35),'Country data'!AB35,"")</f>
        <v>0.23782608695652174</v>
      </c>
      <c r="Z39" s="24">
        <f>IF(ISNUMBER('Country data'!AC35),'Country data'!AC35,"")</f>
        <v>36.500176618983502</v>
      </c>
      <c r="AA39" s="25">
        <f>IF(ISNUMBER('Country data'!AD35),'Country data'!AD35,"")</f>
        <v>0.13192037371969678</v>
      </c>
      <c r="AB39" s="26">
        <f>IF(ISNUMBER('Country data'!AE35),'Country data'!AE35,"")</f>
        <v>-0.59435173071589076</v>
      </c>
      <c r="AC39" s="24">
        <f>IF(ISNUMBER('Country data'!AF35),'Country data'!AF35,"")</f>
        <v>62.029061477855429</v>
      </c>
      <c r="AD39" s="30">
        <f>IF(ISNUMBER('Country data'!AG35),'Country data'!AG35,"")</f>
        <v>15.386807047751539</v>
      </c>
      <c r="AE39" s="25">
        <f>IF(ISNUMBER('Country data'!AH35),'Country data'!AH35,"")</f>
        <v>3.8920094516902077</v>
      </c>
      <c r="AF39" s="31">
        <f>IF(ISNUMBER('Country data'!AI35),'Country data'!AI35,"")</f>
        <v>1.8399529997192723</v>
      </c>
      <c r="AG39" s="24">
        <f>IF(ISNUMBER('Country data'!AJ35),'Country data'!AJ35,"")</f>
        <v>-0.69666658551604232</v>
      </c>
      <c r="AH39" s="25">
        <f>IF(ISNUMBER('Country data'!AK35),'Country data'!AK35,"")</f>
        <v>-0.6956129411495674</v>
      </c>
      <c r="AI39" s="29">
        <f>IF(ISNUMBER('Country data'!AL35),'Country data'!AL35,"")</f>
        <v>-2.516659513280313E-2</v>
      </c>
    </row>
    <row r="40" spans="1:35" x14ac:dyDescent="0.3">
      <c r="A40" s="42" t="s">
        <v>86</v>
      </c>
      <c r="B40" s="25">
        <f>IF(ISNUMBER('Country data'!E36),'Country data'!E36,"")</f>
        <v>22.25</v>
      </c>
      <c r="C40" s="25">
        <f>IF(ISNUMBER('Country data'!F36),'Country data'!F36,"")</f>
        <v>13.699199999999999</v>
      </c>
      <c r="D40" s="25">
        <f>IF(ISNUMBER('Country data'!G36),'Country data'!G36,"")</f>
        <v>-8.4342299337113253</v>
      </c>
      <c r="E40" s="26">
        <f>IF(ISNUMBER('Country data'!H36),'Country data'!H36,"")</f>
        <v>52.16</v>
      </c>
      <c r="F40" s="27">
        <f>IF(ISNUMBER('Country data'!I36),'Country data'!I36,"")</f>
        <v>60.455241554967202</v>
      </c>
      <c r="G40" s="25">
        <f>IF(ISNUMBER('Country data'!J36),'Country data'!J36,"")</f>
        <v>18.613331309430954</v>
      </c>
      <c r="H40" s="28">
        <f>IF(ISNUMBER('Country data'!K36),'Country data'!K36,"")</f>
        <v>-6.2034540680478001</v>
      </c>
      <c r="I40" s="24">
        <f>IF(ISNUMBER('Country data'!L36),'Country data'!L36,"")</f>
        <v>37.5</v>
      </c>
      <c r="J40" s="25">
        <f>IF(ISNUMBER('Country data'!M36),'Country data'!M36,"")</f>
        <v>-0.74665999999999999</v>
      </c>
      <c r="K40" s="29">
        <f>IF(ISNUMBER('Country data'!N36),'Country data'!N36,"")</f>
        <v>37.026764043789498</v>
      </c>
      <c r="L40" s="24">
        <f>IF(ISNUMBER('Country data'!O36),'Country data'!O36,"")</f>
        <v>4.4000000000000004</v>
      </c>
      <c r="M40" s="28">
        <f>IF(ISNUMBER('Country data'!P36),'Country data'!P36,"")</f>
        <v>0.292899307</v>
      </c>
      <c r="N40" s="24">
        <f>IF(ISNUMBER('Country data'!Q36),'Country data'!Q36,"")</f>
        <v>0.54650849665920753</v>
      </c>
      <c r="O40" s="27">
        <f>IF(ISNUMBER('Country data'!R36),'Country data'!R36,"")</f>
        <v>57.21</v>
      </c>
      <c r="P40" s="25">
        <f>IF(ISNUMBER('Country data'!S36),'Country data'!S36,"")</f>
        <v>0.26694186446508428</v>
      </c>
      <c r="Q40" s="25">
        <f>IF(ISNUMBER('Country data'!T36),'Country data'!T36,"")</f>
        <v>0.3</v>
      </c>
      <c r="R40" s="26">
        <f>IF(ISNUMBER('Country data'!U36),'Country data'!U36,"")</f>
        <v>27.4</v>
      </c>
      <c r="S40" s="24">
        <f>IF(ISNUMBER('Country data'!V36),'Country data'!V36,"")</f>
        <v>8.8300682033617295E-2</v>
      </c>
      <c r="T40" s="27">
        <f>IF(ISNUMBER('Country data'!W36),'Country data'!W36,"")</f>
        <v>1</v>
      </c>
      <c r="U40" s="25">
        <f>IF(ISNUMBER('Country data'!X36),'Country data'!X36,"")</f>
        <v>10.094862194013077</v>
      </c>
      <c r="V40" s="26">
        <f>IF(ISNUMBER('Country data'!Y36),'Country data'!Y36,"")</f>
        <v>0</v>
      </c>
      <c r="W40" s="81">
        <f>IF(ISNUMBER('Country data'!Z36),'Country data'!Z36,"")</f>
        <v>0.82998247082977405</v>
      </c>
      <c r="X40" s="82">
        <f>IF(ISNUMBER('Country data'!AA36),'Country data'!AA36,"")</f>
        <v>0.3790474413352759</v>
      </c>
      <c r="Y40" s="87">
        <f>IF(ISNUMBER('Country data'!AB36),'Country data'!AB36,"")</f>
        <v>0</v>
      </c>
      <c r="Z40" s="24">
        <f>IF(ISNUMBER('Country data'!AC36),'Country data'!AC36,"")</f>
        <v>12.693690713958095</v>
      </c>
      <c r="AA40" s="25">
        <f>IF(ISNUMBER('Country data'!AD36),'Country data'!AD36,"")</f>
        <v>0.62895300804043075</v>
      </c>
      <c r="AB40" s="26">
        <f>IF(ISNUMBER('Country data'!AE36),'Country data'!AE36,"")</f>
        <v>1</v>
      </c>
      <c r="AC40" s="24">
        <f>IF(ISNUMBER('Country data'!AF36),'Country data'!AF36,"")</f>
        <v>26.394051371633783</v>
      </c>
      <c r="AD40" s="30">
        <f>IF(ISNUMBER('Country data'!AG36),'Country data'!AG36,"")</f>
        <v>2.1716707895666816</v>
      </c>
      <c r="AE40" s="25">
        <f>IF(ISNUMBER('Country data'!AH36),'Country data'!AH36,"")</f>
        <v>6.7933863169845751E-3</v>
      </c>
      <c r="AF40" s="31">
        <f>IF(ISNUMBER('Country data'!AI36),'Country data'!AI36,"")</f>
        <v>6.0562769586281397E-3</v>
      </c>
      <c r="AG40" s="24">
        <f>IF(ISNUMBER('Country data'!AJ36),'Country data'!AJ36,"")</f>
        <v>-0.56028792740314115</v>
      </c>
      <c r="AH40" s="25">
        <f>IF(ISNUMBER('Country data'!AK36),'Country data'!AK36,"")</f>
        <v>-1.9288225437806946E-2</v>
      </c>
      <c r="AI40" s="29">
        <f>IF(ISNUMBER('Country data'!AL36),'Country data'!AL36,"")</f>
        <v>-9.8431181403434262E-4</v>
      </c>
    </row>
    <row r="41" spans="1:35" x14ac:dyDescent="0.3">
      <c r="A41" s="42" t="s">
        <v>87</v>
      </c>
      <c r="B41" s="25" t="str">
        <f>IF(ISNUMBER('Country data'!E37),'Country data'!E37,"")</f>
        <v/>
      </c>
      <c r="C41" s="25">
        <f>IF(ISNUMBER('Country data'!F37),'Country data'!F37,"")</f>
        <v>1.2251000000000001</v>
      </c>
      <c r="D41" s="25">
        <f>IF(ISNUMBER('Country data'!G37),'Country data'!G37,"")</f>
        <v>-13.69507780359057</v>
      </c>
      <c r="E41" s="26">
        <f>IF(ISNUMBER('Country data'!H37),'Country data'!H37,"")</f>
        <v>2.8</v>
      </c>
      <c r="F41" s="27">
        <f>IF(ISNUMBER('Country data'!I37),'Country data'!I37,"")</f>
        <v>29.1513571987524</v>
      </c>
      <c r="G41" s="25">
        <f>IF(ISNUMBER('Country data'!J37),'Country data'!J37,"")</f>
        <v>13.028829734197087</v>
      </c>
      <c r="H41" s="28">
        <f>IF(ISNUMBER('Country data'!K37),'Country data'!K37,"")</f>
        <v>-6.3337424379435001</v>
      </c>
      <c r="I41" s="24">
        <f>IF(ISNUMBER('Country data'!L37),'Country data'!L37,"")</f>
        <v>65.5</v>
      </c>
      <c r="J41" s="25">
        <f>IF(ISNUMBER('Country data'!M37),'Country data'!M37,"")</f>
        <v>-2.8930000000000001E-2</v>
      </c>
      <c r="K41" s="29">
        <f>IF(ISNUMBER('Country data'!N37),'Country data'!N37,"")</f>
        <v>39.844019977895499</v>
      </c>
      <c r="L41" s="24">
        <f>IF(ISNUMBER('Country data'!O37),'Country data'!O37,"")</f>
        <v>1.1000000000000001</v>
      </c>
      <c r="M41" s="28" t="str">
        <f>IF(ISNUMBER('Country data'!P37),'Country data'!P37,"")</f>
        <v/>
      </c>
      <c r="N41" s="24">
        <f>IF(ISNUMBER('Country data'!Q37),'Country data'!Q37,"")</f>
        <v>0.23690720354624809</v>
      </c>
      <c r="O41" s="27">
        <f>IF(ISNUMBER('Country data'!R37),'Country data'!R37,"")</f>
        <v>4</v>
      </c>
      <c r="P41" s="25">
        <f>IF(ISNUMBER('Country data'!S37),'Country data'!S37,"")</f>
        <v>0.9662921348314607</v>
      </c>
      <c r="Q41" s="25">
        <f>IF(ISNUMBER('Country data'!T37),'Country data'!T37,"")</f>
        <v>0.21</v>
      </c>
      <c r="R41" s="26">
        <f>IF(ISNUMBER('Country data'!U37),'Country data'!U37,"")</f>
        <v>18.100000000000001</v>
      </c>
      <c r="S41" s="24">
        <f>IF(ISNUMBER('Country data'!V37),'Country data'!V37,"")</f>
        <v>0.27717304847355401</v>
      </c>
      <c r="T41" s="27">
        <f>IF(ISNUMBER('Country data'!W37),'Country data'!W37,"")</f>
        <v>1</v>
      </c>
      <c r="U41" s="25">
        <f>IF(ISNUMBER('Country data'!X37),'Country data'!X37,"")</f>
        <v>0</v>
      </c>
      <c r="V41" s="26" t="str">
        <f>IF(ISNUMBER('Country data'!Y37),'Country data'!Y37,"")</f>
        <v/>
      </c>
      <c r="W41" s="81">
        <f>IF(ISNUMBER('Country data'!Z37),'Country data'!Z37,"")</f>
        <v>0.71267488785750399</v>
      </c>
      <c r="X41" s="82" t="str">
        <f>IF(ISNUMBER('Country data'!AA37),'Country data'!AA37,"")</f>
        <v/>
      </c>
      <c r="Y41" s="87" t="str">
        <f>IF(ISNUMBER('Country data'!AB37),'Country data'!AB37,"")</f>
        <v/>
      </c>
      <c r="Z41" s="24" t="str">
        <f>IF(ISNUMBER('Country data'!AC37),'Country data'!AC37,"")</f>
        <v/>
      </c>
      <c r="AA41" s="25" t="str">
        <f>IF(ISNUMBER('Country data'!AD37),'Country data'!AD37,"")</f>
        <v/>
      </c>
      <c r="AB41" s="26">
        <f>IF(ISNUMBER('Country data'!AE37),'Country data'!AE37,"")</f>
        <v>1</v>
      </c>
      <c r="AC41" s="24">
        <f>IF(ISNUMBER('Country data'!AF37),'Country data'!AF37,"")</f>
        <v>60.247656273889461</v>
      </c>
      <c r="AD41" s="30">
        <f>IF(ISNUMBER('Country data'!AG37),'Country data'!AG37,"")</f>
        <v>16.831531495484274</v>
      </c>
      <c r="AE41" s="25">
        <f>IF(ISNUMBER('Country data'!AH37),'Country data'!AH37,"")</f>
        <v>1.0069122787015348</v>
      </c>
      <c r="AF41" s="31">
        <f>IF(ISNUMBER('Country data'!AI37),'Country data'!AI37,"")</f>
        <v>2.6009337125319738E-4</v>
      </c>
      <c r="AG41" s="24">
        <f>IF(ISNUMBER('Country data'!AJ37),'Country data'!AJ37,"")</f>
        <v>-0.30720356447353997</v>
      </c>
      <c r="AH41" s="25">
        <f>IF(ISNUMBER('Country data'!AK37),'Country data'!AK37,"")</f>
        <v>-9.0072214353850738E-2</v>
      </c>
      <c r="AI41" s="29">
        <f>IF(ISNUMBER('Country data'!AL37),'Country data'!AL37,"")</f>
        <v>-9.1876256846146996E-3</v>
      </c>
    </row>
    <row r="42" spans="1:35" x14ac:dyDescent="0.3">
      <c r="A42" s="42" t="s">
        <v>88</v>
      </c>
      <c r="B42" s="25" t="str">
        <f>IF(ISNUMBER('Country data'!E38),'Country data'!E38,"")</f>
        <v/>
      </c>
      <c r="C42" s="25">
        <f>IF(ISNUMBER('Country data'!F38),'Country data'!F38,"")</f>
        <v>0.53100000000000003</v>
      </c>
      <c r="D42" s="25" t="str">
        <f>IF(ISNUMBER('Country data'!G38),'Country data'!G38,"")</f>
        <v/>
      </c>
      <c r="E42" s="26">
        <f>IF(ISNUMBER('Country data'!H38),'Country data'!H38,"")</f>
        <v>6.19</v>
      </c>
      <c r="F42" s="27">
        <f>IF(ISNUMBER('Country data'!I38),'Country data'!I38,"")</f>
        <v>66.685383356827998</v>
      </c>
      <c r="G42" s="25">
        <f>IF(ISNUMBER('Country data'!J38),'Country data'!J38,"")</f>
        <v>4.6382959813084117</v>
      </c>
      <c r="H42" s="28" t="str">
        <f>IF(ISNUMBER('Country data'!K38),'Country data'!K38,"")</f>
        <v/>
      </c>
      <c r="I42" s="24" t="str">
        <f>IF(ISNUMBER('Country data'!L38),'Country data'!L38,"")</f>
        <v/>
      </c>
      <c r="J42" s="25">
        <f>IF(ISNUMBER('Country data'!M38),'Country data'!M38,"")</f>
        <v>-1.20025</v>
      </c>
      <c r="K42" s="29">
        <f>IF(ISNUMBER('Country data'!N38),'Country data'!N38,"")</f>
        <v>33.752517127125103</v>
      </c>
      <c r="L42" s="24" t="str">
        <f>IF(ISNUMBER('Country data'!O38),'Country data'!O38,"")</f>
        <v/>
      </c>
      <c r="M42" s="28" t="str">
        <f>IF(ISNUMBER('Country data'!P38),'Country data'!P38,"")</f>
        <v/>
      </c>
      <c r="N42" s="24">
        <f>IF(ISNUMBER('Country data'!Q38),'Country data'!Q38,"")</f>
        <v>0.96970695604141621</v>
      </c>
      <c r="O42" s="27">
        <f>IF(ISNUMBER('Country data'!R38),'Country data'!R38,"")</f>
        <v>-1.01</v>
      </c>
      <c r="P42" s="25" t="str">
        <f>IF(ISNUMBER('Country data'!S38),'Country data'!S38,"")</f>
        <v/>
      </c>
      <c r="Q42" s="25" t="str">
        <f>IF(ISNUMBER('Country data'!T38),'Country data'!T38,"")</f>
        <v/>
      </c>
      <c r="R42" s="26" t="str">
        <f>IF(ISNUMBER('Country data'!U38),'Country data'!U38,"")</f>
        <v/>
      </c>
      <c r="S42" s="24" t="str">
        <f>IF(ISNUMBER('Country data'!V38),'Country data'!V38,"")</f>
        <v/>
      </c>
      <c r="T42" s="27" t="str">
        <f>IF(ISNUMBER('Country data'!W38),'Country data'!W38,"")</f>
        <v/>
      </c>
      <c r="U42" s="25">
        <f>IF(ISNUMBER('Country data'!X38),'Country data'!X38,"")</f>
        <v>53.281411753123272</v>
      </c>
      <c r="V42" s="26">
        <f>IF(ISNUMBER('Country data'!Y38),'Country data'!Y38,"")</f>
        <v>0</v>
      </c>
      <c r="W42" s="81" t="str">
        <f>IF(ISNUMBER('Country data'!Z38),'Country data'!Z38,"")</f>
        <v/>
      </c>
      <c r="X42" s="82" t="str">
        <f>IF(ISNUMBER('Country data'!AA38),'Country data'!AA38,"")</f>
        <v/>
      </c>
      <c r="Y42" s="87">
        <f>IF(ISNUMBER('Country data'!AB38),'Country data'!AB38,"")</f>
        <v>0</v>
      </c>
      <c r="Z42" s="24" t="str">
        <f>IF(ISNUMBER('Country data'!AC38),'Country data'!AC38,"")</f>
        <v/>
      </c>
      <c r="AA42" s="25" t="str">
        <f>IF(ISNUMBER('Country data'!AD38),'Country data'!AD38,"")</f>
        <v/>
      </c>
      <c r="AB42" s="26">
        <f>IF(ISNUMBER('Country data'!AE38),'Country data'!AE38,"")</f>
        <v>0.99419463258135155</v>
      </c>
      <c r="AC42" s="24">
        <f>IF(ISNUMBER('Country data'!AF38),'Country data'!AF38,"")</f>
        <v>6.8037342158862328</v>
      </c>
      <c r="AD42" s="30">
        <f>IF(ISNUMBER('Country data'!AG38),'Country data'!AG38,"")</f>
        <v>0.19286725806451613</v>
      </c>
      <c r="AE42" s="25">
        <f>IF(ISNUMBER('Country data'!AH38),'Country data'!AH38,"")</f>
        <v>4.0403225806451607E-4</v>
      </c>
      <c r="AF42" s="31">
        <f>IF(ISNUMBER('Country data'!AI38),'Country data'!AI38,"")</f>
        <v>1.3549999999999999E-3</v>
      </c>
      <c r="AG42" s="24">
        <f>IF(ISNUMBER('Country data'!AJ38),'Country data'!AJ38,"")</f>
        <v>-0.85257730158730172</v>
      </c>
      <c r="AH42" s="25">
        <f>IF(ISNUMBER('Country data'!AK38),'Country data'!AK38,"")</f>
        <v>-2.0514603174603175E-2</v>
      </c>
      <c r="AI42" s="29">
        <f>IF(ISNUMBER('Country data'!AL38),'Country data'!AL38,"")</f>
        <v>-3.2298412698412698E-3</v>
      </c>
    </row>
    <row r="43" spans="1:35" x14ac:dyDescent="0.3">
      <c r="A43" s="42" t="s">
        <v>89</v>
      </c>
      <c r="B43" s="25">
        <f>IF(ISNUMBER('Country data'!E39),'Country data'!E39,"")</f>
        <v>12</v>
      </c>
      <c r="C43" s="25">
        <f>IF(ISNUMBER('Country data'!F39),'Country data'!F39,"")</f>
        <v>59.880600000000001</v>
      </c>
      <c r="D43" s="25">
        <f>IF(ISNUMBER('Country data'!G39),'Country data'!G39,"")</f>
        <v>-0.13161314202057964</v>
      </c>
      <c r="E43" s="26">
        <f>IF(ISNUMBER('Country data'!H39),'Country data'!H39,"")</f>
        <v>5.8</v>
      </c>
      <c r="F43" s="27" t="str">
        <f>IF(ISNUMBER('Country data'!I39),'Country data'!I39,"")</f>
        <v/>
      </c>
      <c r="G43" s="25" t="str">
        <f>IF(ISNUMBER('Country data'!J39),'Country data'!J39,"")</f>
        <v/>
      </c>
      <c r="H43" s="28">
        <f>IF(ISNUMBER('Country data'!K39),'Country data'!K39,"")</f>
        <v>5.7534547484314</v>
      </c>
      <c r="I43" s="24" t="str">
        <f>IF(ISNUMBER('Country data'!L39),'Country data'!L39,"")</f>
        <v/>
      </c>
      <c r="J43" s="25">
        <f>IF(ISNUMBER('Country data'!M39),'Country data'!M39,"")</f>
        <v>0</v>
      </c>
      <c r="K43" s="29" t="str">
        <f>IF(ISNUMBER('Country data'!N39),'Country data'!N39,"")</f>
        <v/>
      </c>
      <c r="L43" s="24">
        <f>IF(ISNUMBER('Country data'!O39),'Country data'!O39,"")</f>
        <v>16.399999999999999</v>
      </c>
      <c r="M43" s="28" t="str">
        <f>IF(ISNUMBER('Country data'!P39),'Country data'!P39,"")</f>
        <v/>
      </c>
      <c r="N43" s="24">
        <f>IF(ISNUMBER('Country data'!Q39),'Country data'!Q39,"")</f>
        <v>0.29435507052210019</v>
      </c>
      <c r="O43" s="27">
        <f>IF(ISNUMBER('Country data'!R39),'Country data'!R39,"")</f>
        <v>5.2</v>
      </c>
      <c r="P43" s="25">
        <f>IF(ISNUMBER('Country data'!S39),'Country data'!S39,"")</f>
        <v>0.25133689839572193</v>
      </c>
      <c r="Q43" s="25" t="str">
        <f>IF(ISNUMBER('Country data'!T39),'Country data'!T39,"")</f>
        <v/>
      </c>
      <c r="R43" s="26" t="str">
        <f>IF(ISNUMBER('Country data'!U39),'Country data'!U39,"")</f>
        <v/>
      </c>
      <c r="S43" s="24">
        <f>IF(ISNUMBER('Country data'!V39),'Country data'!V39,"")</f>
        <v>6.36676317565361E-2</v>
      </c>
      <c r="T43" s="27">
        <f>IF(ISNUMBER('Country data'!W39),'Country data'!W39,"")</f>
        <v>1</v>
      </c>
      <c r="U43" s="25">
        <f>IF(ISNUMBER('Country data'!X39),'Country data'!X39,"")</f>
        <v>0</v>
      </c>
      <c r="V43" s="26" t="str">
        <f>IF(ISNUMBER('Country data'!Y39),'Country data'!Y39,"")</f>
        <v/>
      </c>
      <c r="W43" s="81">
        <f>IF(ISNUMBER('Country data'!Z39),'Country data'!Z39,"")</f>
        <v>4.0652415264383797E-2</v>
      </c>
      <c r="X43" s="82">
        <f>IF(ISNUMBER('Country data'!AA39),'Country data'!AA39,"")</f>
        <v>1</v>
      </c>
      <c r="Y43" s="87" t="str">
        <f>IF(ISNUMBER('Country data'!AB39),'Country data'!AB39,"")</f>
        <v/>
      </c>
      <c r="Z43" s="24" t="str">
        <f>IF(ISNUMBER('Country data'!AC39),'Country data'!AC39,"")</f>
        <v/>
      </c>
      <c r="AA43" s="25" t="str">
        <f>IF(ISNUMBER('Country data'!AD39),'Country data'!AD39,"")</f>
        <v/>
      </c>
      <c r="AB43" s="26">
        <f>IF(ISNUMBER('Country data'!AE39),'Country data'!AE39,"")</f>
        <v>1</v>
      </c>
      <c r="AC43" s="24">
        <f>IF(ISNUMBER('Country data'!AF39),'Country data'!AF39,"")</f>
        <v>-1016.4358024987761</v>
      </c>
      <c r="AD43" s="30">
        <f>IF(ISNUMBER('Country data'!AG39),'Country data'!AG39,"")</f>
        <v>-58.368085707613496</v>
      </c>
      <c r="AE43" s="25">
        <f>IF(ISNUMBER('Country data'!AH39),'Country data'!AH39,"")</f>
        <v>2.1028849109310677E-2</v>
      </c>
      <c r="AF43" s="31">
        <f>IF(ISNUMBER('Country data'!AI39),'Country data'!AI39,"")</f>
        <v>1.9613372267518369E-4</v>
      </c>
      <c r="AG43" s="24">
        <f>IF(ISNUMBER('Country data'!AJ39),'Country data'!AJ39,"")</f>
        <v>-1.8931300084279734E-2</v>
      </c>
      <c r="AH43" s="25">
        <f>IF(ISNUMBER('Country data'!AK39),'Country data'!AK39,"")</f>
        <v>-8.9543208494411886E-2</v>
      </c>
      <c r="AI43" s="29">
        <f>IF(ISNUMBER('Country data'!AL39),'Country data'!AL39,"")</f>
        <v>-1.5900280479114764E-4</v>
      </c>
    </row>
    <row r="44" spans="1:35" x14ac:dyDescent="0.3">
      <c r="A44" s="42" t="s">
        <v>90</v>
      </c>
      <c r="B44" s="25">
        <f>IF(ISNUMBER('Country data'!E40),'Country data'!E40,"")</f>
        <v>28.3</v>
      </c>
      <c r="C44" s="25">
        <f>IF(ISNUMBER('Country data'!F40),'Country data'!F40,"")</f>
        <v>5.9729000000000001</v>
      </c>
      <c r="D44" s="25">
        <f>IF(ISNUMBER('Country data'!G40),'Country data'!G40,"")</f>
        <v>-8.5996706892966657</v>
      </c>
      <c r="E44" s="26">
        <f>IF(ISNUMBER('Country data'!H40),'Country data'!H40,"")</f>
        <v>63.3</v>
      </c>
      <c r="F44" s="27">
        <f>IF(ISNUMBER('Country data'!I40),'Country data'!I40,"")</f>
        <v>68.073043155603401</v>
      </c>
      <c r="G44" s="25">
        <f>IF(ISNUMBER('Country data'!J40),'Country data'!J40,"")</f>
        <v>7.0527240453695725</v>
      </c>
      <c r="H44" s="28">
        <f>IF(ISNUMBER('Country data'!K40),'Country data'!K40,"")</f>
        <v>-2.4443697169438998</v>
      </c>
      <c r="I44" s="24">
        <f>IF(ISNUMBER('Country data'!L40),'Country data'!L40,"")</f>
        <v>47.3</v>
      </c>
      <c r="J44" s="25">
        <f>IF(ISNUMBER('Country data'!M40),'Country data'!M40,"")</f>
        <v>-0.89232</v>
      </c>
      <c r="K44" s="29">
        <f>IF(ISNUMBER('Country data'!N40),'Country data'!N40,"")</f>
        <v>32.845792809436901</v>
      </c>
      <c r="L44" s="24">
        <f>IF(ISNUMBER('Country data'!O40),'Country data'!O40,"")</f>
        <v>9.3000000000000007</v>
      </c>
      <c r="M44" s="28">
        <f>IF(ISNUMBER('Country data'!P40),'Country data'!P40,"")</f>
        <v>0.27943958899999999</v>
      </c>
      <c r="N44" s="24" t="str">
        <f>IF(ISNUMBER('Country data'!Q40),'Country data'!Q40,"")</f>
        <v/>
      </c>
      <c r="O44" s="27" t="str">
        <f>IF(ISNUMBER('Country data'!R40),'Country data'!R40,"")</f>
        <v/>
      </c>
      <c r="P44" s="25">
        <f>IF(ISNUMBER('Country data'!S40),'Country data'!S40,"")</f>
        <v>0.31184834123222749</v>
      </c>
      <c r="Q44" s="25" t="str">
        <f>IF(ISNUMBER('Country data'!T40),'Country data'!T40,"")</f>
        <v/>
      </c>
      <c r="R44" s="26">
        <f>IF(ISNUMBER('Country data'!U40),'Country data'!U40,"")</f>
        <v>12.8</v>
      </c>
      <c r="S44" s="24">
        <f>IF(ISNUMBER('Country data'!V40),'Country data'!V40,"")</f>
        <v>0.43513687479808</v>
      </c>
      <c r="T44" s="27">
        <f>IF(ISNUMBER('Country data'!W40),'Country data'!W40,"")</f>
        <v>0.76843366921706002</v>
      </c>
      <c r="U44" s="25">
        <f>IF(ISNUMBER('Country data'!X40),'Country data'!X40,"")</f>
        <v>72.15707781148474</v>
      </c>
      <c r="V44" s="26">
        <f>IF(ISNUMBER('Country data'!Y40),'Country data'!Y40,"")</f>
        <v>0.1125</v>
      </c>
      <c r="W44" s="81">
        <f>IF(ISNUMBER('Country data'!Z40),'Country data'!Z40,"")</f>
        <v>1.4500804577421599E-2</v>
      </c>
      <c r="X44" s="82">
        <f>IF(ISNUMBER('Country data'!AA40),'Country data'!AA40,"")</f>
        <v>0.79864648179588749</v>
      </c>
      <c r="Y44" s="87">
        <f>IF(ISNUMBER('Country data'!AB40),'Country data'!AB40,"")</f>
        <v>0</v>
      </c>
      <c r="Z44" s="24">
        <f>IF(ISNUMBER('Country data'!AC40),'Country data'!AC40,"")</f>
        <v>3.1949381710082306E-3</v>
      </c>
      <c r="AA44" s="25" t="str">
        <f>IF(ISNUMBER('Country data'!AD40),'Country data'!AD40,"")</f>
        <v/>
      </c>
      <c r="AB44" s="26">
        <f>IF(ISNUMBER('Country data'!AE40),'Country data'!AE40,"")</f>
        <v>0.99985126856913265</v>
      </c>
      <c r="AC44" s="24">
        <f>IF(ISNUMBER('Country data'!AF40),'Country data'!AF40,"")</f>
        <v>22.453609467316575</v>
      </c>
      <c r="AD44" s="30">
        <f>IF(ISNUMBER('Country data'!AG40),'Country data'!AG40,"")</f>
        <v>6.1523890182927339</v>
      </c>
      <c r="AE44" s="25">
        <f>IF(ISNUMBER('Country data'!AH40),'Country data'!AH40,"")</f>
        <v>1.4912183685211853</v>
      </c>
      <c r="AF44" s="31">
        <f>IF(ISNUMBER('Country data'!AI40),'Country data'!AI40,"")</f>
        <v>0.23385444722971849</v>
      </c>
      <c r="AG44" s="24">
        <f>IF(ISNUMBER('Country data'!AJ40),'Country data'!AJ40,"")</f>
        <v>-0.73130096239807596</v>
      </c>
      <c r="AH44" s="25">
        <f>IF(ISNUMBER('Country data'!AK40),'Country data'!AK40,"")</f>
        <v>-0.40544418183136205</v>
      </c>
      <c r="AI44" s="29">
        <f>IF(ISNUMBER('Country data'!AL40),'Country data'!AL40,"")</f>
        <v>-8.1650656978528476E-3</v>
      </c>
    </row>
    <row r="45" spans="1:35" x14ac:dyDescent="0.3">
      <c r="A45" s="42" t="s">
        <v>91</v>
      </c>
      <c r="B45" s="25" t="str">
        <f>IF(ISNUMBER('Country data'!E41),'Country data'!E41,"")</f>
        <v/>
      </c>
      <c r="C45" s="25">
        <f>IF(ISNUMBER('Country data'!F41),'Country data'!F41,"")</f>
        <v>0</v>
      </c>
      <c r="D45" s="25">
        <f>IF(ISNUMBER('Country data'!G41),'Country data'!G41,"")</f>
        <v>28.232119571000112</v>
      </c>
      <c r="E45" s="26">
        <f>IF(ISNUMBER('Country data'!H41),'Country data'!H41,"")</f>
        <v>8.6999999999999993</v>
      </c>
      <c r="F45" s="27">
        <f>IF(ISNUMBER('Country data'!I41),'Country data'!I41,"")</f>
        <v>11.714581245413701</v>
      </c>
      <c r="G45" s="25">
        <f>IF(ISNUMBER('Country data'!J41),'Country data'!J41,"")</f>
        <v>5.5355379791666666</v>
      </c>
      <c r="H45" s="28">
        <f>IF(ISNUMBER('Country data'!K41),'Country data'!K41,"")</f>
        <v>-41.538403303046998</v>
      </c>
      <c r="I45" s="24">
        <f>IF(ISNUMBER('Country data'!L41),'Country data'!L41,"")</f>
        <v>36.299999999999997</v>
      </c>
      <c r="J45" s="25">
        <f>IF(ISNUMBER('Country data'!M41),'Country data'!M41,"")</f>
        <v>-0.15073</v>
      </c>
      <c r="K45" s="29">
        <f>IF(ISNUMBER('Country data'!N41),'Country data'!N41,"")</f>
        <v>43.677971576627897</v>
      </c>
      <c r="L45" s="24">
        <f>IF(ISNUMBER('Country data'!O41),'Country data'!O41,"")</f>
        <v>30.6</v>
      </c>
      <c r="M45" s="28">
        <f>IF(ISNUMBER('Country data'!P41),'Country data'!P41,"")</f>
        <v>0.22151424</v>
      </c>
      <c r="N45" s="24">
        <f>IF(ISNUMBER('Country data'!Q41),'Country data'!Q41,"")</f>
        <v>0.29000009463931381</v>
      </c>
      <c r="O45" s="27">
        <f>IF(ISNUMBER('Country data'!R41),'Country data'!R41,"")</f>
        <v>12.4</v>
      </c>
      <c r="P45" s="25">
        <f>IF(ISNUMBER('Country data'!S41),'Country data'!S41,"")</f>
        <v>0.69822485207100593</v>
      </c>
      <c r="Q45" s="25" t="str">
        <f>IF(ISNUMBER('Country data'!T41),'Country data'!T41,"")</f>
        <v/>
      </c>
      <c r="R45" s="26">
        <f>IF(ISNUMBER('Country data'!U41),'Country data'!U41,"")</f>
        <v>26.2</v>
      </c>
      <c r="S45" s="24">
        <f>IF(ISNUMBER('Country data'!V41),'Country data'!V41,"")</f>
        <v>0.13165849379490899</v>
      </c>
      <c r="T45" s="27">
        <f>IF(ISNUMBER('Country data'!W41),'Country data'!W41,"")</f>
        <v>1</v>
      </c>
      <c r="U45" s="25">
        <f>IF(ISNUMBER('Country data'!X41),'Country data'!X41,"")</f>
        <v>0</v>
      </c>
      <c r="V45" s="26" t="str">
        <f>IF(ISNUMBER('Country data'!Y41),'Country data'!Y41,"")</f>
        <v/>
      </c>
      <c r="W45" s="81">
        <f>IF(ISNUMBER('Country data'!Z41),'Country data'!Z41,"")</f>
        <v>0.53578657847643096</v>
      </c>
      <c r="X45" s="82">
        <f>IF(ISNUMBER('Country data'!AA41),'Country data'!AA41,"")</f>
        <v>0.72330097087378642</v>
      </c>
      <c r="Y45" s="87" t="str">
        <f>IF(ISNUMBER('Country data'!AB41),'Country data'!AB41,"")</f>
        <v/>
      </c>
      <c r="Z45" s="24" t="str">
        <f>IF(ISNUMBER('Country data'!AC41),'Country data'!AC41,"")</f>
        <v/>
      </c>
      <c r="AA45" s="25">
        <f>IF(ISNUMBER('Country data'!AD41),'Country data'!AD41,"")</f>
        <v>2.638085109817094E-2</v>
      </c>
      <c r="AB45" s="26">
        <f>IF(ISNUMBER('Country data'!AE41),'Country data'!AE41,"")</f>
        <v>1</v>
      </c>
      <c r="AC45" s="24">
        <f>IF(ISNUMBER('Country data'!AF41),'Country data'!AF41,"")</f>
        <v>-2002.4051054135143</v>
      </c>
      <c r="AD45" s="30">
        <f>IF(ISNUMBER('Country data'!AG41),'Country data'!AG41,"")</f>
        <v>-9.8809578441405019</v>
      </c>
      <c r="AE45" s="25">
        <f>IF(ISNUMBER('Country data'!AH41),'Country data'!AH41,"")</f>
        <v>-3.0353029676241738</v>
      </c>
      <c r="AF45" s="31">
        <f>IF(ISNUMBER('Country data'!AI41),'Country data'!AI41,"")</f>
        <v>1.600999226905693</v>
      </c>
      <c r="AG45" s="24">
        <f>IF(ISNUMBER('Country data'!AJ41),'Country data'!AJ41,"")</f>
        <v>-0.82860520261987536</v>
      </c>
      <c r="AH45" s="25">
        <f>IF(ISNUMBER('Country data'!AK41),'Country data'!AK41,"")</f>
        <v>1.4605250756219217</v>
      </c>
      <c r="AI45" s="29">
        <f>IF(ISNUMBER('Country data'!AL41),'Country data'!AL41,"")</f>
        <v>-1.9343437287672908E-2</v>
      </c>
    </row>
    <row r="46" spans="1:35" x14ac:dyDescent="0.3">
      <c r="A46" s="42" t="s">
        <v>92</v>
      </c>
      <c r="B46" s="25">
        <f>IF(ISNUMBER('Country data'!E42),'Country data'!E42,"")</f>
        <v>5.5</v>
      </c>
      <c r="C46" s="25">
        <f>IF(ISNUMBER('Country data'!F42),'Country data'!F42,"")</f>
        <v>-0.45079999999999998</v>
      </c>
      <c r="D46" s="25">
        <f>IF(ISNUMBER('Country data'!G42),'Country data'!G42,"")</f>
        <v>-0.28064415621234667</v>
      </c>
      <c r="E46" s="26">
        <f>IF(ISNUMBER('Country data'!H42),'Country data'!H42,"")</f>
        <v>2</v>
      </c>
      <c r="F46" s="27">
        <f>IF(ISNUMBER('Country data'!I42),'Country data'!I42,"")</f>
        <v>41.100496664761302</v>
      </c>
      <c r="G46" s="25">
        <f>IF(ISNUMBER('Country data'!J42),'Country data'!J42,"")</f>
        <v>15.112461342474873</v>
      </c>
      <c r="H46" s="28">
        <f>IF(ISNUMBER('Country data'!K42),'Country data'!K42,"")</f>
        <v>-6.0947252731372004</v>
      </c>
      <c r="I46" s="24">
        <f>IF(ISNUMBER('Country data'!L42),'Country data'!L42,"")</f>
        <v>37.200000000000003</v>
      </c>
      <c r="J46" s="25">
        <f>IF(ISNUMBER('Country data'!M42),'Country data'!M42,"")</f>
        <v>-0.24154</v>
      </c>
      <c r="K46" s="29">
        <f>IF(ISNUMBER('Country data'!N42),'Country data'!N42,"")</f>
        <v>42.940541705985403</v>
      </c>
      <c r="L46" s="24">
        <f>IF(ISNUMBER('Country data'!O42),'Country data'!O42,"")</f>
        <v>23.2</v>
      </c>
      <c r="M46" s="28">
        <f>IF(ISNUMBER('Country data'!P42),'Country data'!P42,"")</f>
        <v>0.179616257</v>
      </c>
      <c r="N46" s="24">
        <f>IF(ISNUMBER('Country data'!Q42),'Country data'!Q42,"")</f>
        <v>0.24085538328540851</v>
      </c>
      <c r="O46" s="27">
        <f>IF(ISNUMBER('Country data'!R42),'Country data'!R42,"")</f>
        <v>0.4</v>
      </c>
      <c r="P46" s="25">
        <f>IF(ISNUMBER('Country data'!S42),'Country data'!S42,"")</f>
        <v>0.36983189459336663</v>
      </c>
      <c r="Q46" s="25">
        <f>IF(ISNUMBER('Country data'!T42),'Country data'!T42,"")</f>
        <v>0.37</v>
      </c>
      <c r="R46" s="26">
        <f>IF(ISNUMBER('Country data'!U42),'Country data'!U42,"")</f>
        <v>18.8</v>
      </c>
      <c r="S46" s="24">
        <f>IF(ISNUMBER('Country data'!V42),'Country data'!V42,"")</f>
        <v>0.104879380960683</v>
      </c>
      <c r="T46" s="27">
        <f>IF(ISNUMBER('Country data'!W42),'Country data'!W42,"")</f>
        <v>1</v>
      </c>
      <c r="U46" s="25">
        <f>IF(ISNUMBER('Country data'!X42),'Country data'!X42,"")</f>
        <v>22.67504507833295</v>
      </c>
      <c r="V46" s="26">
        <f>IF(ISNUMBER('Country data'!Y42),'Country data'!Y42,"")</f>
        <v>0.11864406779661017</v>
      </c>
      <c r="W46" s="81">
        <f>IF(ISNUMBER('Country data'!Z42),'Country data'!Z42,"")</f>
        <v>0.13304024018722499</v>
      </c>
      <c r="X46" s="82">
        <f>IF(ISNUMBER('Country data'!AA42),'Country data'!AA42,"")</f>
        <v>0.60607638623148108</v>
      </c>
      <c r="Y46" s="87">
        <f>IF(ISNUMBER('Country data'!AB42),'Country data'!AB42,"")</f>
        <v>0</v>
      </c>
      <c r="Z46" s="24">
        <f>IF(ISNUMBER('Country data'!AC42),'Country data'!AC42,"")</f>
        <v>4.3121844719353417</v>
      </c>
      <c r="AA46" s="25">
        <f>IF(ISNUMBER('Country data'!AD42),'Country data'!AD42,"")</f>
        <v>0.42211817283681263</v>
      </c>
      <c r="AB46" s="26">
        <f>IF(ISNUMBER('Country data'!AE42),'Country data'!AE42,"")</f>
        <v>1</v>
      </c>
      <c r="AC46" s="24">
        <f>IF(ISNUMBER('Country data'!AF42),'Country data'!AF42,"")</f>
        <v>15.980895322848202</v>
      </c>
      <c r="AD46" s="30">
        <f>IF(ISNUMBER('Country data'!AG42),'Country data'!AG42,"")</f>
        <v>10.785999193819224</v>
      </c>
      <c r="AE46" s="25">
        <f>IF(ISNUMBER('Country data'!AH42),'Country data'!AH42,"")</f>
        <v>0.83534536945975602</v>
      </c>
      <c r="AF46" s="31">
        <f>IF(ISNUMBER('Country data'!AI42),'Country data'!AI42,"")</f>
        <v>1.197776346755546</v>
      </c>
      <c r="AG46" s="24">
        <f>IF(ISNUMBER('Country data'!AJ42),'Country data'!AJ42,"")</f>
        <v>-0.50884427899121842</v>
      </c>
      <c r="AH46" s="25">
        <f>IF(ISNUMBER('Country data'!AK42),'Country data'!AK42,"")</f>
        <v>-0.37944605180267865</v>
      </c>
      <c r="AI46" s="29">
        <f>IF(ISNUMBER('Country data'!AL42),'Country data'!AL42,"")</f>
        <v>-3.6191213933094973E-3</v>
      </c>
    </row>
    <row r="47" spans="1:35" x14ac:dyDescent="0.3">
      <c r="A47" s="42" t="s">
        <v>93</v>
      </c>
      <c r="B47" s="25" t="str">
        <f>IF(ISNUMBER('Country data'!E43),'Country data'!E43,"")</f>
        <v/>
      </c>
      <c r="C47" s="25">
        <f>IF(ISNUMBER('Country data'!F43),'Country data'!F43,"")</f>
        <v>5.2831000000000001</v>
      </c>
      <c r="D47" s="25">
        <f>IF(ISNUMBER('Country data'!G43),'Country data'!G43,"")</f>
        <v>34.587394550071622</v>
      </c>
      <c r="E47" s="26" t="str">
        <f>IF(ISNUMBER('Country data'!H43),'Country data'!H43,"")</f>
        <v/>
      </c>
      <c r="F47" s="27" t="str">
        <f>IF(ISNUMBER('Country data'!I43),'Country data'!I43,"")</f>
        <v/>
      </c>
      <c r="G47" s="25" t="str">
        <f>IF(ISNUMBER('Country data'!J43),'Country data'!J43,"")</f>
        <v/>
      </c>
      <c r="H47" s="28">
        <f>IF(ISNUMBER('Country data'!K43),'Country data'!K43,"")</f>
        <v>-5.7481130640411999</v>
      </c>
      <c r="I47" s="24" t="str">
        <f>IF(ISNUMBER('Country data'!L43),'Country data'!L43,"")</f>
        <v/>
      </c>
      <c r="J47" s="25">
        <f>IF(ISNUMBER('Country data'!M43),'Country data'!M43,"")</f>
        <v>0</v>
      </c>
      <c r="K47" s="29" t="str">
        <f>IF(ISNUMBER('Country data'!N43),'Country data'!N43,"")</f>
        <v/>
      </c>
      <c r="L47" s="24" t="str">
        <f>IF(ISNUMBER('Country data'!O43),'Country data'!O43,"")</f>
        <v/>
      </c>
      <c r="M47" s="28">
        <f>IF(ISNUMBER('Country data'!P43),'Country data'!P43,"")</f>
        <v>8.0846080000000001E-3</v>
      </c>
      <c r="N47" s="24" t="str">
        <f>IF(ISNUMBER('Country data'!Q43),'Country data'!Q43,"")</f>
        <v/>
      </c>
      <c r="O47" s="27" t="str">
        <f>IF(ISNUMBER('Country data'!R43),'Country data'!R43,"")</f>
        <v/>
      </c>
      <c r="P47" s="25" t="str">
        <f>IF(ISNUMBER('Country data'!S43),'Country data'!S43,"")</f>
        <v/>
      </c>
      <c r="Q47" s="25" t="str">
        <f>IF(ISNUMBER('Country data'!T43),'Country data'!T43,"")</f>
        <v/>
      </c>
      <c r="R47" s="26" t="str">
        <f>IF(ISNUMBER('Country data'!U43),'Country data'!U43,"")</f>
        <v/>
      </c>
      <c r="S47" s="24" t="str">
        <f>IF(ISNUMBER('Country data'!V43),'Country data'!V43,"")</f>
        <v/>
      </c>
      <c r="T47" s="27" t="str">
        <f>IF(ISNUMBER('Country data'!W43),'Country data'!W43,"")</f>
        <v/>
      </c>
      <c r="U47" s="25">
        <f>IF(ISNUMBER('Country data'!X43),'Country data'!X43,"")</f>
        <v>0</v>
      </c>
      <c r="V47" s="26" t="str">
        <f>IF(ISNUMBER('Country data'!Y43),'Country data'!Y43,"")</f>
        <v/>
      </c>
      <c r="W47" s="81" t="str">
        <f>IF(ISNUMBER('Country data'!Z43),'Country data'!Z43,"")</f>
        <v/>
      </c>
      <c r="X47" s="82" t="str">
        <f>IF(ISNUMBER('Country data'!AA43),'Country data'!AA43,"")</f>
        <v/>
      </c>
      <c r="Y47" s="87" t="str">
        <f>IF(ISNUMBER('Country data'!AB43),'Country data'!AB43,"")</f>
        <v/>
      </c>
      <c r="Z47" s="24" t="str">
        <f>IF(ISNUMBER('Country data'!AC43),'Country data'!AC43,"")</f>
        <v/>
      </c>
      <c r="AA47" s="25" t="str">
        <f>IF(ISNUMBER('Country data'!AD43),'Country data'!AD43,"")</f>
        <v/>
      </c>
      <c r="AB47" s="26">
        <f>IF(ISNUMBER('Country data'!AE43),'Country data'!AE43,"")</f>
        <v>1</v>
      </c>
      <c r="AC47" s="24">
        <f>IF(ISNUMBER('Country data'!AF43),'Country data'!AF43,"")</f>
        <v>100.90002947694794</v>
      </c>
      <c r="AD47" s="30">
        <f>IF(ISNUMBER('Country data'!AG43),'Country data'!AG43,"")</f>
        <v>11.269898057504216</v>
      </c>
      <c r="AE47" s="25">
        <f>IF(ISNUMBER('Country data'!AH43),'Country data'!AH43,"")</f>
        <v>0.32256121072610583</v>
      </c>
      <c r="AF47" s="31">
        <f>IF(ISNUMBER('Country data'!AI43),'Country data'!AI43,"")</f>
        <v>8.3369416507620888E-3</v>
      </c>
      <c r="AG47" s="24">
        <f>IF(ISNUMBER('Country data'!AJ43),'Country data'!AJ43,"")</f>
        <v>-34.120184412038228</v>
      </c>
      <c r="AH47" s="25">
        <f>IF(ISNUMBER('Country data'!AK43),'Country data'!AK43,"")</f>
        <v>-22.420309068244329</v>
      </c>
      <c r="AI47" s="29">
        <f>IF(ISNUMBER('Country data'!AL43),'Country data'!AL43,"")</f>
        <v>0</v>
      </c>
    </row>
    <row r="48" spans="1:35" x14ac:dyDescent="0.3">
      <c r="A48" s="42" t="s">
        <v>94</v>
      </c>
      <c r="B48" s="25">
        <f>IF(ISNUMBER('Country data'!E44),'Country data'!E44,"")</f>
        <v>9.5</v>
      </c>
      <c r="C48" s="25">
        <f>IF(ISNUMBER('Country data'!F44),'Country data'!F44,"")</f>
        <v>5.5781999999999998</v>
      </c>
      <c r="D48" s="25">
        <f>IF(ISNUMBER('Country data'!G44),'Country data'!G44,"")</f>
        <v>-8.7716529485627337</v>
      </c>
      <c r="E48" s="26">
        <f>IF(ISNUMBER('Country data'!H44),'Country data'!H44,"")</f>
        <v>2.8</v>
      </c>
      <c r="F48" s="27">
        <f>IF(ISNUMBER('Country data'!I44),'Country data'!I44,"")</f>
        <v>48.331276897000301</v>
      </c>
      <c r="G48" s="25">
        <f>IF(ISNUMBER('Country data'!J44),'Country data'!J44,"")</f>
        <v>29.341156538316092</v>
      </c>
      <c r="H48" s="28">
        <f>IF(ISNUMBER('Country data'!K44),'Country data'!K44,"")</f>
        <v>-4.0948860908922997</v>
      </c>
      <c r="I48" s="24">
        <f>IF(ISNUMBER('Country data'!L44),'Country data'!L44,"")</f>
        <v>40.700000000000003</v>
      </c>
      <c r="J48" s="25">
        <f>IF(ISNUMBER('Country data'!M44),'Country data'!M44,"")</f>
        <v>-1.6118699999999999</v>
      </c>
      <c r="K48" s="29">
        <f>IF(ISNUMBER('Country data'!N44),'Country data'!N44,"")</f>
        <v>35.117904577394903</v>
      </c>
      <c r="L48" s="24">
        <f>IF(ISNUMBER('Country data'!O44),'Country data'!O44,"")</f>
        <v>2.8</v>
      </c>
      <c r="M48" s="28">
        <f>IF(ISNUMBER('Country data'!P44),'Country data'!P44,"")</f>
        <v>0.28102847800000003</v>
      </c>
      <c r="N48" s="24">
        <f>IF(ISNUMBER('Country data'!Q44),'Country data'!Q44,"")</f>
        <v>0.18841404942581361</v>
      </c>
      <c r="O48" s="27">
        <f>IF(ISNUMBER('Country data'!R44),'Country data'!R44,"")</f>
        <v>0</v>
      </c>
      <c r="P48" s="25">
        <f>IF(ISNUMBER('Country data'!S44),'Country data'!S44,"")</f>
        <v>0.28532148900169207</v>
      </c>
      <c r="Q48" s="25">
        <f>IF(ISNUMBER('Country data'!T44),'Country data'!T44,"")</f>
        <v>0.24</v>
      </c>
      <c r="R48" s="26" t="str">
        <f>IF(ISNUMBER('Country data'!U44),'Country data'!U44,"")</f>
        <v/>
      </c>
      <c r="S48" s="24">
        <f>IF(ISNUMBER('Country data'!V44),'Country data'!V44,"")</f>
        <v>0.16625439516874399</v>
      </c>
      <c r="T48" s="27">
        <f>IF(ISNUMBER('Country data'!W44),'Country data'!W44,"")</f>
        <v>0.96221874456799805</v>
      </c>
      <c r="U48" s="25">
        <f>IF(ISNUMBER('Country data'!X44),'Country data'!X44,"")</f>
        <v>40.247374313419556</v>
      </c>
      <c r="V48" s="26">
        <f>IF(ISNUMBER('Country data'!Y44),'Country data'!Y44,"")</f>
        <v>0.16800000000000001</v>
      </c>
      <c r="W48" s="81">
        <f>IF(ISNUMBER('Country data'!Z44),'Country data'!Z44,"")</f>
        <v>0.10036105491349601</v>
      </c>
      <c r="X48" s="82">
        <f>IF(ISNUMBER('Country data'!AA44),'Country data'!AA44,"")</f>
        <v>0.4608802890283461</v>
      </c>
      <c r="Y48" s="87">
        <f>IF(ISNUMBER('Country data'!AB44),'Country data'!AB44,"")</f>
        <v>0</v>
      </c>
      <c r="Z48" s="24">
        <f>IF(ISNUMBER('Country data'!AC44),'Country data'!AC44,"")</f>
        <v>11.056093103074696</v>
      </c>
      <c r="AA48" s="25" t="str">
        <f>IF(ISNUMBER('Country data'!AD44),'Country data'!AD44,"")</f>
        <v/>
      </c>
      <c r="AB48" s="26">
        <f>IF(ISNUMBER('Country data'!AE44),'Country data'!AE44,"")</f>
        <v>1</v>
      </c>
      <c r="AC48" s="24">
        <f>IF(ISNUMBER('Country data'!AF44),'Country data'!AF44,"")</f>
        <v>6.0844355687235279</v>
      </c>
      <c r="AD48" s="30">
        <f>IF(ISNUMBER('Country data'!AG44),'Country data'!AG44,"")</f>
        <v>8.5612224142025983</v>
      </c>
      <c r="AE48" s="25">
        <f>IF(ISNUMBER('Country data'!AH44),'Country data'!AH44,"")</f>
        <v>0.13132652720546495</v>
      </c>
      <c r="AF48" s="31">
        <f>IF(ISNUMBER('Country data'!AI44),'Country data'!AI44,"")</f>
        <v>6.5222251048931451E-2</v>
      </c>
      <c r="AG48" s="24">
        <f>IF(ISNUMBER('Country data'!AJ44),'Country data'!AJ44,"")</f>
        <v>-0.53263748986915238</v>
      </c>
      <c r="AH48" s="25">
        <f>IF(ISNUMBER('Country data'!AK44),'Country data'!AK44,"")</f>
        <v>-0.16533213804658312</v>
      </c>
      <c r="AI48" s="29">
        <f>IF(ISNUMBER('Country data'!AL44),'Country data'!AL44,"")</f>
        <v>-1.8307928370587267E-3</v>
      </c>
    </row>
    <row r="49" spans="1:36" x14ac:dyDescent="0.3">
      <c r="A49" s="42" t="s">
        <v>95</v>
      </c>
      <c r="B49" s="25">
        <f>IF(ISNUMBER('Country data'!E45),'Country data'!E45,"")</f>
        <v>5.5</v>
      </c>
      <c r="C49" s="25">
        <f>IF(ISNUMBER('Country data'!F45),'Country data'!F45,"")</f>
        <v>9.0403000000000002</v>
      </c>
      <c r="D49" s="25">
        <f>IF(ISNUMBER('Country data'!G45),'Country data'!G45,"")</f>
        <v>-1.6982049846729119</v>
      </c>
      <c r="E49" s="26">
        <f>IF(ISNUMBER('Country data'!H45),'Country data'!H45,"")</f>
        <v>3</v>
      </c>
      <c r="F49" s="27">
        <f>IF(ISNUMBER('Country data'!I45),'Country data'!I45,"")</f>
        <v>42.168209435853498</v>
      </c>
      <c r="G49" s="25">
        <f>IF(ISNUMBER('Country data'!J45),'Country data'!J45,"")</f>
        <v>19.427155567320277</v>
      </c>
      <c r="H49" s="28">
        <f>IF(ISNUMBER('Country data'!K45),'Country data'!K45,"")</f>
        <v>-2.8935258003976001</v>
      </c>
      <c r="I49" s="24">
        <f>IF(ISNUMBER('Country data'!L45),'Country data'!L45,"")</f>
        <v>45.6</v>
      </c>
      <c r="J49" s="25">
        <f>IF(ISNUMBER('Country data'!M45),'Country data'!M45,"")</f>
        <v>-0.87555000000000005</v>
      </c>
      <c r="K49" s="29">
        <f>IF(ISNUMBER('Country data'!N45),'Country data'!N45,"")</f>
        <v>40.010041488433899</v>
      </c>
      <c r="L49" s="24">
        <f>IF(ISNUMBER('Country data'!O45),'Country data'!O45,"")</f>
        <v>14</v>
      </c>
      <c r="M49" s="28">
        <f>IF(ISNUMBER('Country data'!P45),'Country data'!P45,"")</f>
        <v>0.28417931099999999</v>
      </c>
      <c r="N49" s="24">
        <f>IF(ISNUMBER('Country data'!Q45),'Country data'!Q45,"")</f>
        <v>9.2277868811428243E-2</v>
      </c>
      <c r="O49" s="27">
        <f>IF(ISNUMBER('Country data'!R45),'Country data'!R45,"")</f>
        <v>1.5</v>
      </c>
      <c r="P49" s="25">
        <f>IF(ISNUMBER('Country data'!S45),'Country data'!S45,"")</f>
        <v>-6.5217391304347824E-2</v>
      </c>
      <c r="Q49" s="25">
        <f>IF(ISNUMBER('Country data'!T45),'Country data'!T45,"")</f>
        <v>0.35</v>
      </c>
      <c r="R49" s="26">
        <f>IF(ISNUMBER('Country data'!U45),'Country data'!U45,"")</f>
        <v>22.6</v>
      </c>
      <c r="S49" s="24">
        <f>IF(ISNUMBER('Country data'!V45),'Country data'!V45,"")</f>
        <v>0.126292929385907</v>
      </c>
      <c r="T49" s="27">
        <f>IF(ISNUMBER('Country data'!W45),'Country data'!W45,"")</f>
        <v>0.68748556397095895</v>
      </c>
      <c r="U49" s="25">
        <f>IF(ISNUMBER('Country data'!X45),'Country data'!X45,"")</f>
        <v>23.582434748211668</v>
      </c>
      <c r="V49" s="26">
        <f>IF(ISNUMBER('Country data'!Y45),'Country data'!Y45,"")</f>
        <v>0.10296296296296296</v>
      </c>
      <c r="W49" s="81">
        <f>IF(ISNUMBER('Country data'!Z45),'Country data'!Z45,"")</f>
        <v>0.26420679581640399</v>
      </c>
      <c r="X49" s="82">
        <f>IF(ISNUMBER('Country data'!AA45),'Country data'!AA45,"")</f>
        <v>-6.5414079158345531E-2</v>
      </c>
      <c r="Y49" s="87">
        <f>IF(ISNUMBER('Country data'!AB45),'Country data'!AB45,"")</f>
        <v>0</v>
      </c>
      <c r="Z49" s="24">
        <f>IF(ISNUMBER('Country data'!AC45),'Country data'!AC45,"")</f>
        <v>14.207139100959859</v>
      </c>
      <c r="AA49" s="25">
        <f>IF(ISNUMBER('Country data'!AD45),'Country data'!AD45,"")</f>
        <v>0.72255423660650597</v>
      </c>
      <c r="AB49" s="26">
        <f>IF(ISNUMBER('Country data'!AE45),'Country data'!AE45,"")</f>
        <v>0.9999999199374231</v>
      </c>
      <c r="AC49" s="24">
        <f>IF(ISNUMBER('Country data'!AF45),'Country data'!AF45,"")</f>
        <v>12.126834081151905</v>
      </c>
      <c r="AD49" s="30">
        <f>IF(ISNUMBER('Country data'!AG45),'Country data'!AG45,"")</f>
        <v>23.075211804062267</v>
      </c>
      <c r="AE49" s="25">
        <f>IF(ISNUMBER('Country data'!AH45),'Country data'!AH45,"")</f>
        <v>0.33957214249068046</v>
      </c>
      <c r="AF49" s="31">
        <f>IF(ISNUMBER('Country data'!AI45),'Country data'!AI45,"")</f>
        <v>-0.71644840628414308</v>
      </c>
      <c r="AG49" s="24">
        <f>IF(ISNUMBER('Country data'!AJ45),'Country data'!AJ45,"")</f>
        <v>-1.0654355690570378</v>
      </c>
      <c r="AH49" s="25">
        <f>IF(ISNUMBER('Country data'!AK45),'Country data'!AK45,"")</f>
        <v>9.4889342919573973</v>
      </c>
      <c r="AI49" s="29">
        <f>IF(ISNUMBER('Country data'!AL45),'Country data'!AL45,"")</f>
        <v>-7.5396571824621456E-4</v>
      </c>
    </row>
    <row r="50" spans="1:36" x14ac:dyDescent="0.3">
      <c r="A50" s="42" t="s">
        <v>96</v>
      </c>
      <c r="B50" s="25" t="str">
        <f>IF(ISNUMBER('Country data'!E46),'Country data'!E46,"")</f>
        <v/>
      </c>
      <c r="C50" s="25">
        <f>IF(ISNUMBER('Country data'!F46),'Country data'!F46,"")</f>
        <v>0.02</v>
      </c>
      <c r="D50" s="25">
        <f>IF(ISNUMBER('Country data'!G46),'Country data'!G46,"")</f>
        <v>-7.723910676167602</v>
      </c>
      <c r="E50" s="26" t="str">
        <f>IF(ISNUMBER('Country data'!H46),'Country data'!H46,"")</f>
        <v/>
      </c>
      <c r="F50" s="27">
        <f>IF(ISNUMBER('Country data'!I46),'Country data'!I46,"")</f>
        <v>37.834311163041797</v>
      </c>
      <c r="G50" s="25" t="str">
        <f>IF(ISNUMBER('Country data'!J46),'Country data'!J46,"")</f>
        <v/>
      </c>
      <c r="H50" s="28">
        <f>IF(ISNUMBER('Country data'!K46),'Country data'!K46,"")</f>
        <v>-2.1975709089233</v>
      </c>
      <c r="I50" s="24" t="str">
        <f>IF(ISNUMBER('Country data'!L46),'Country data'!L46,"")</f>
        <v/>
      </c>
      <c r="J50" s="25">
        <f>IF(ISNUMBER('Country data'!M46),'Country data'!M46,"")</f>
        <v>0</v>
      </c>
      <c r="K50" s="29">
        <f>IF(ISNUMBER('Country data'!N46),'Country data'!N46,"")</f>
        <v>34.998524819456001</v>
      </c>
      <c r="L50" s="24">
        <f>IF(ISNUMBER('Country data'!O46),'Country data'!O46,"")</f>
        <v>40</v>
      </c>
      <c r="M50" s="28">
        <f>IF(ISNUMBER('Country data'!P46),'Country data'!P46,"")</f>
        <v>0.245166461</v>
      </c>
      <c r="N50" s="24">
        <f>IF(ISNUMBER('Country data'!Q46),'Country data'!Q46,"")</f>
        <v>0.56134274238432214</v>
      </c>
      <c r="O50" s="27" t="str">
        <f>IF(ISNUMBER('Country data'!R46),'Country data'!R46,"")</f>
        <v/>
      </c>
      <c r="P50" s="25">
        <f>IF(ISNUMBER('Country data'!S46),'Country data'!S46,"")</f>
        <v>0.93577075098814233</v>
      </c>
      <c r="Q50" s="25">
        <f>IF(ISNUMBER('Country data'!T46),'Country data'!T46,"")</f>
        <v>0.45</v>
      </c>
      <c r="R50" s="26">
        <f>IF(ISNUMBER('Country data'!U46),'Country data'!U46,"")</f>
        <v>41.4</v>
      </c>
      <c r="S50" s="24">
        <f>IF(ISNUMBER('Country data'!V46),'Country data'!V46,"")</f>
        <v>0.723547570431328</v>
      </c>
      <c r="T50" s="27">
        <f>IF(ISNUMBER('Country data'!W46),'Country data'!W46,"")</f>
        <v>0.96999008874802795</v>
      </c>
      <c r="U50" s="25">
        <f>IF(ISNUMBER('Country data'!X46),'Country data'!X46,"")</f>
        <v>28.053642191112608</v>
      </c>
      <c r="V50" s="26">
        <f>IF(ISNUMBER('Country data'!Y46),'Country data'!Y46,"")</f>
        <v>0.15214285714285714</v>
      </c>
      <c r="W50" s="81">
        <f>IF(ISNUMBER('Country data'!Z46),'Country data'!Z46,"")</f>
        <v>0.15232590645396801</v>
      </c>
      <c r="X50" s="82">
        <f>IF(ISNUMBER('Country data'!AA46),'Country data'!AA46,"")</f>
        <v>1</v>
      </c>
      <c r="Y50" s="87">
        <f>IF(ISNUMBER('Country data'!AB46),'Country data'!AB46,"")</f>
        <v>0</v>
      </c>
      <c r="Z50" s="24">
        <f>IF(ISNUMBER('Country data'!AC46),'Country data'!AC46,"")</f>
        <v>1.7779217927591257E-2</v>
      </c>
      <c r="AA50" s="25">
        <f>IF(ISNUMBER('Country data'!AD46),'Country data'!AD46,"")</f>
        <v>0.8421241551079518</v>
      </c>
      <c r="AB50" s="26">
        <f>IF(ISNUMBER('Country data'!AE46),'Country data'!AE46,"")</f>
        <v>1.000001624914489</v>
      </c>
      <c r="AC50" s="24">
        <f>IF(ISNUMBER('Country data'!AF46),'Country data'!AF46,"")</f>
        <v>-24.614524509279825</v>
      </c>
      <c r="AD50" s="30">
        <f>IF(ISNUMBER('Country data'!AG46),'Country data'!AG46,"")</f>
        <v>6.7650478979996205</v>
      </c>
      <c r="AE50" s="25">
        <f>IF(ISNUMBER('Country data'!AH46),'Country data'!AH46,"")</f>
        <v>-1.3535112485372596</v>
      </c>
      <c r="AF50" s="31">
        <f>IF(ISNUMBER('Country data'!AI46),'Country data'!AI46,"")</f>
        <v>0.24413704369129985</v>
      </c>
      <c r="AG50" s="24">
        <f>IF(ISNUMBER('Country data'!AJ46),'Country data'!AJ46,"")</f>
        <v>-4.7026394043528059</v>
      </c>
      <c r="AH50" s="25">
        <f>IF(ISNUMBER('Country data'!AK46),'Country data'!AK46,"")</f>
        <v>-0.1189799541809851</v>
      </c>
      <c r="AI50" s="29">
        <f>IF(ISNUMBER('Country data'!AL46),'Country data'!AL46,"")</f>
        <v>-1.2503550973654068E-2</v>
      </c>
    </row>
    <row r="51" spans="1:36" x14ac:dyDescent="0.3">
      <c r="A51" s="44" t="s">
        <v>97</v>
      </c>
      <c r="B51" s="46">
        <f>IF(ISNUMBER('Country data'!E47),'Country data'!E47,"")</f>
        <v>12.5</v>
      </c>
      <c r="C51" s="46">
        <f>IF(ISNUMBER('Country data'!F47),'Country data'!F47,"")</f>
        <v>15.758599999999999</v>
      </c>
      <c r="D51" s="46">
        <f>IF(ISNUMBER('Country data'!G47),'Country data'!G47,"")</f>
        <v>3.8765790422210742</v>
      </c>
      <c r="E51" s="47">
        <f>IF(ISNUMBER('Country data'!H47),'Country data'!H47,"")</f>
        <v>13.2</v>
      </c>
      <c r="F51" s="48">
        <f>IF(ISNUMBER('Country data'!I47),'Country data'!I47,"")</f>
        <v>124.710816644665</v>
      </c>
      <c r="G51" s="46">
        <f>IF(ISNUMBER('Country data'!J47),'Country data'!J47,"")</f>
        <v>26.878687115389628</v>
      </c>
      <c r="H51" s="49">
        <f>IF(ISNUMBER('Country data'!K47),'Country data'!K47,"")</f>
        <v>-6.2778590276596997</v>
      </c>
      <c r="I51" s="45">
        <f>IF(ISNUMBER('Country data'!L47),'Country data'!L47,"")</f>
        <v>61.5</v>
      </c>
      <c r="J51" s="46">
        <f>IF(ISNUMBER('Country data'!M47),'Country data'!M47,"")</f>
        <v>-0.41053000000000001</v>
      </c>
      <c r="K51" s="50">
        <f>IF(ISNUMBER('Country data'!N47),'Country data'!N47,"")</f>
        <v>42.187453529959598</v>
      </c>
      <c r="L51" s="45">
        <f>IF(ISNUMBER('Country data'!O47),'Country data'!O47,"")</f>
        <v>24.6</v>
      </c>
      <c r="M51" s="49">
        <f>IF(ISNUMBER('Country data'!P47),'Country data'!P47,"")</f>
        <v>0.23168507299999999</v>
      </c>
      <c r="N51" s="45">
        <f>IF(ISNUMBER('Country data'!Q47),'Country data'!Q47,"")</f>
        <v>0.19165740346716448</v>
      </c>
      <c r="O51" s="48">
        <f>IF(ISNUMBER('Country data'!R47),'Country data'!R47,"")</f>
        <v>13.7</v>
      </c>
      <c r="P51" s="46">
        <f>IF(ISNUMBER('Country data'!S47),'Country data'!S47,"")</f>
        <v>-5.1546391752577317E-2</v>
      </c>
      <c r="Q51" s="46">
        <f>IF(ISNUMBER('Country data'!T47),'Country data'!T47,"")</f>
        <v>0.32</v>
      </c>
      <c r="R51" s="47">
        <f>IF(ISNUMBER('Country data'!U47),'Country data'!U47,"")</f>
        <v>30.9</v>
      </c>
      <c r="S51" s="45">
        <f>IF(ISNUMBER('Country data'!V47),'Country data'!V47,"")</f>
        <v>6.2248165051272099E-2</v>
      </c>
      <c r="T51" s="48">
        <f>IF(ISNUMBER('Country data'!W47),'Country data'!W47,"")</f>
        <v>0.18414244974913499</v>
      </c>
      <c r="U51" s="46">
        <f>IF(ISNUMBER('Country data'!X47),'Country data'!X47,"")</f>
        <v>3.3016715430756944</v>
      </c>
      <c r="V51" s="47">
        <f>IF(ISNUMBER('Country data'!Y47),'Country data'!Y47,"")</f>
        <v>0.20983606557377049</v>
      </c>
      <c r="W51" s="81">
        <f>IF(ISNUMBER('Country data'!Z47),'Country data'!Z47,"")</f>
        <v>1.8612679403583399E-2</v>
      </c>
      <c r="X51" s="82">
        <f>IF(ISNUMBER('Country data'!AA47),'Country data'!AA47,"")</f>
        <v>0.40019240019240021</v>
      </c>
      <c r="Y51" s="89">
        <f>IF(ISNUMBER('Country data'!AB47),'Country data'!AB47,"")</f>
        <v>0</v>
      </c>
      <c r="Z51" s="45">
        <f>IF(ISNUMBER('Country data'!AC47),'Country data'!AC47,"")</f>
        <v>1.4923226980610114</v>
      </c>
      <c r="AA51" s="46">
        <f>IF(ISNUMBER('Country data'!AD47),'Country data'!AD47,"")</f>
        <v>11.761590797479993</v>
      </c>
      <c r="AB51" s="47">
        <f>IF(ISNUMBER('Country data'!AE47),'Country data'!AE47,"")</f>
        <v>0.99999999999999989</v>
      </c>
      <c r="AC51" s="45">
        <f>IF(ISNUMBER('Country data'!AF47),'Country data'!AF47,"")</f>
        <v>12.926208902300584</v>
      </c>
      <c r="AD51" s="46">
        <f>IF(ISNUMBER('Country data'!AG47),'Country data'!AG47,"")</f>
        <v>7.4446730169605031</v>
      </c>
      <c r="AE51" s="46">
        <f>IF(ISNUMBER('Country data'!AH47),'Country data'!AH47,"")</f>
        <v>5.5635631650028695E-2</v>
      </c>
      <c r="AF51" s="51">
        <f>IF(ISNUMBER('Country data'!AI47),'Country data'!AI47,"")</f>
        <v>0.14280283231923829</v>
      </c>
      <c r="AG51" s="45">
        <f>IF(ISNUMBER('Country data'!AJ47),'Country data'!AJ47,"")</f>
        <v>-0.11334732629617264</v>
      </c>
      <c r="AH51" s="46">
        <f>IF(ISNUMBER('Country data'!AK47),'Country data'!AK47,"")</f>
        <v>63.209715548623969</v>
      </c>
      <c r="AI51" s="50">
        <f>IF(ISNUMBER('Country data'!AL47),'Country data'!AL47,"")</f>
        <v>-8.1979273345772756E-5</v>
      </c>
    </row>
    <row r="52" spans="1:36" x14ac:dyDescent="0.3">
      <c r="B52" s="38"/>
      <c r="W52" s="40"/>
      <c r="X52" s="75"/>
      <c r="Y52" s="75"/>
      <c r="Z52" s="74"/>
      <c r="AG52" s="38"/>
      <c r="AH52" s="38"/>
      <c r="AI52" s="38"/>
    </row>
    <row r="53" spans="1:36" s="22" customFormat="1" x14ac:dyDescent="0.3">
      <c r="A53" s="21" t="s">
        <v>98</v>
      </c>
      <c r="B53" s="39">
        <v>20</v>
      </c>
      <c r="C53" s="39">
        <v>20</v>
      </c>
      <c r="D53" s="39">
        <v>-20</v>
      </c>
      <c r="E53" s="39">
        <v>30</v>
      </c>
      <c r="F53" s="39">
        <v>150</v>
      </c>
      <c r="G53" s="39">
        <v>50</v>
      </c>
      <c r="H53" s="39">
        <v>-10</v>
      </c>
      <c r="I53" s="39">
        <v>20</v>
      </c>
      <c r="J53" s="39">
        <v>-4</v>
      </c>
      <c r="K53" s="39">
        <v>30</v>
      </c>
      <c r="L53" s="39">
        <v>0</v>
      </c>
      <c r="M53" s="39">
        <v>0.6</v>
      </c>
      <c r="N53" s="39">
        <v>0.8</v>
      </c>
      <c r="O53" s="39">
        <v>50</v>
      </c>
      <c r="P53" s="39">
        <v>0.9</v>
      </c>
      <c r="Q53" s="39">
        <v>0</v>
      </c>
      <c r="R53" s="39">
        <v>60</v>
      </c>
      <c r="S53" s="39">
        <v>0.9</v>
      </c>
      <c r="T53" s="39">
        <v>1</v>
      </c>
      <c r="U53" s="39">
        <v>100</v>
      </c>
      <c r="V53" s="39">
        <v>0</v>
      </c>
      <c r="W53" s="90">
        <v>1</v>
      </c>
      <c r="X53" s="90">
        <v>1</v>
      </c>
      <c r="Y53" s="91">
        <v>0</v>
      </c>
      <c r="Z53" s="39">
        <v>100</v>
      </c>
      <c r="AA53" s="39">
        <v>15</v>
      </c>
      <c r="AB53" s="39">
        <v>1</v>
      </c>
      <c r="AC53" s="39">
        <v>80</v>
      </c>
      <c r="AD53" s="39">
        <v>20</v>
      </c>
      <c r="AE53" s="39">
        <v>20</v>
      </c>
      <c r="AF53" s="39">
        <v>20</v>
      </c>
      <c r="AG53" s="39">
        <v>-20</v>
      </c>
      <c r="AH53" s="39">
        <v>-20</v>
      </c>
      <c r="AI53" s="39">
        <v>-20</v>
      </c>
    </row>
    <row r="54" spans="1:36" s="22" customFormat="1" x14ac:dyDescent="0.3">
      <c r="A54" s="21" t="s">
        <v>99</v>
      </c>
      <c r="B54" s="39">
        <v>0</v>
      </c>
      <c r="C54" s="39">
        <v>0</v>
      </c>
      <c r="D54" s="39">
        <v>0</v>
      </c>
      <c r="E54" s="39">
        <v>0</v>
      </c>
      <c r="F54" s="39">
        <v>0</v>
      </c>
      <c r="G54" s="39">
        <v>0</v>
      </c>
      <c r="H54" s="39">
        <v>0</v>
      </c>
      <c r="I54" s="39">
        <v>100</v>
      </c>
      <c r="J54" s="39">
        <v>0</v>
      </c>
      <c r="K54" s="39">
        <v>50</v>
      </c>
      <c r="L54" s="39">
        <v>100</v>
      </c>
      <c r="M54" s="39">
        <v>0</v>
      </c>
      <c r="N54" s="39">
        <v>0</v>
      </c>
      <c r="O54" s="39">
        <v>0</v>
      </c>
      <c r="P54" s="39">
        <v>0</v>
      </c>
      <c r="Q54" s="39">
        <v>1</v>
      </c>
      <c r="R54" s="39">
        <v>2.5</v>
      </c>
      <c r="S54" s="39">
        <v>0</v>
      </c>
      <c r="T54" s="39">
        <v>0</v>
      </c>
      <c r="U54" s="39">
        <v>0</v>
      </c>
      <c r="V54" s="39">
        <v>0.5</v>
      </c>
      <c r="W54" s="92">
        <v>0</v>
      </c>
      <c r="X54" s="92">
        <v>0</v>
      </c>
      <c r="Y54" s="92">
        <v>0.4</v>
      </c>
      <c r="Z54" s="39">
        <v>0</v>
      </c>
      <c r="AA54" s="39">
        <v>0</v>
      </c>
      <c r="AB54" s="39">
        <v>0</v>
      </c>
      <c r="AC54" s="39">
        <v>0</v>
      </c>
      <c r="AD54" s="39">
        <v>0</v>
      </c>
      <c r="AE54" s="39">
        <v>0</v>
      </c>
      <c r="AF54" s="39">
        <v>0</v>
      </c>
      <c r="AG54" s="39">
        <v>0</v>
      </c>
      <c r="AH54" s="39">
        <v>0</v>
      </c>
      <c r="AI54" s="39">
        <v>0</v>
      </c>
    </row>
    <row r="55" spans="1:36" s="22" customFormat="1" x14ac:dyDescent="0.3">
      <c r="A55" s="21" t="s">
        <v>100</v>
      </c>
      <c r="B55" s="39">
        <v>0</v>
      </c>
      <c r="C55" s="39">
        <v>-20</v>
      </c>
      <c r="D55" s="39">
        <v>20</v>
      </c>
      <c r="E55" s="39"/>
      <c r="F55" s="39"/>
      <c r="G55" s="39"/>
      <c r="H55" s="39">
        <v>10</v>
      </c>
      <c r="I55" s="39"/>
      <c r="J55" s="39">
        <v>4</v>
      </c>
      <c r="K55" s="39">
        <v>70</v>
      </c>
      <c r="L55" s="39"/>
      <c r="M55" s="39"/>
      <c r="N55" s="39"/>
      <c r="O55" s="39"/>
      <c r="P55" s="39">
        <v>-0.9</v>
      </c>
      <c r="Q55" s="39"/>
      <c r="R55" s="39"/>
      <c r="S55" s="39"/>
      <c r="T55" s="39">
        <v>-1</v>
      </c>
      <c r="U55" s="39"/>
      <c r="V55" s="39"/>
      <c r="W55" s="90"/>
      <c r="X55" s="39">
        <v>-1</v>
      </c>
      <c r="Y55" s="90"/>
      <c r="Z55" s="39"/>
      <c r="AA55" s="39"/>
      <c r="AB55" s="39">
        <v>-10</v>
      </c>
      <c r="AC55" s="39">
        <v>-100</v>
      </c>
      <c r="AD55" s="39">
        <v>-100</v>
      </c>
      <c r="AE55" s="39">
        <v>-300</v>
      </c>
      <c r="AF55" s="39">
        <v>-100</v>
      </c>
      <c r="AG55" s="39">
        <v>20</v>
      </c>
      <c r="AH55" s="39">
        <v>20</v>
      </c>
      <c r="AI55" s="39">
        <v>20</v>
      </c>
    </row>
    <row r="56" spans="1:36" s="22" customFormat="1" x14ac:dyDescent="0.3">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row>
    <row r="57" spans="1:36" s="22" customFormat="1" x14ac:dyDescent="0.3">
      <c r="B57" s="40"/>
      <c r="C57" s="40"/>
      <c r="D57" s="40"/>
      <c r="E57" s="40"/>
      <c r="F57" s="40"/>
      <c r="G57" s="40"/>
      <c r="H57" s="40"/>
      <c r="I57" s="40"/>
      <c r="J57" s="40"/>
      <c r="K57" s="40"/>
      <c r="L57" s="40"/>
      <c r="M57" s="40"/>
      <c r="N57" s="40"/>
      <c r="O57" s="40"/>
      <c r="P57" s="40"/>
      <c r="Q57" s="40"/>
      <c r="R57" s="40"/>
      <c r="S57" s="40"/>
      <c r="T57" s="40"/>
      <c r="U57" s="40"/>
      <c r="V57" s="40"/>
      <c r="W57" s="2"/>
      <c r="X57" s="2"/>
      <c r="Y57" s="2"/>
      <c r="Z57" s="40"/>
      <c r="AA57" s="40"/>
      <c r="AB57" s="40"/>
      <c r="AC57" s="40"/>
      <c r="AD57" s="40"/>
      <c r="AE57" s="40"/>
      <c r="AF57" s="40"/>
      <c r="AG57" s="40"/>
      <c r="AH57" s="40"/>
      <c r="AI57" s="40"/>
    </row>
    <row r="58" spans="1:36" s="22" customFormat="1" x14ac:dyDescent="0.3">
      <c r="B58" s="40"/>
      <c r="C58" s="40"/>
      <c r="D58" s="40"/>
      <c r="E58" s="40"/>
      <c r="F58" s="40"/>
      <c r="G58" s="40"/>
      <c r="H58" s="40"/>
      <c r="I58" s="40"/>
      <c r="J58" s="40"/>
      <c r="K58" s="40"/>
      <c r="L58" s="40"/>
      <c r="M58" s="40"/>
      <c r="N58" s="40"/>
      <c r="O58" s="40"/>
      <c r="P58" s="40"/>
      <c r="Q58" s="40"/>
      <c r="R58" s="40"/>
      <c r="S58" s="40"/>
      <c r="T58" s="40"/>
      <c r="U58" s="40"/>
      <c r="V58" s="40"/>
      <c r="W58" s="2"/>
      <c r="X58" s="2"/>
      <c r="Y58" s="2"/>
      <c r="Z58" s="40"/>
      <c r="AA58" s="40"/>
      <c r="AB58" s="40"/>
      <c r="AC58" s="40"/>
      <c r="AD58" s="40"/>
      <c r="AE58" s="40"/>
      <c r="AF58" s="40"/>
      <c r="AG58" s="40"/>
      <c r="AH58" s="40"/>
      <c r="AI58" s="40"/>
    </row>
    <row r="59" spans="1:36" x14ac:dyDescent="0.3">
      <c r="I59" s="2"/>
      <c r="J59" s="2"/>
      <c r="L59" s="2"/>
      <c r="AJ59" s="1"/>
    </row>
  </sheetData>
  <mergeCells count="10">
    <mergeCell ref="Z4:AB4"/>
    <mergeCell ref="AC4:AF4"/>
    <mergeCell ref="AG4:AI4"/>
    <mergeCell ref="B4:E4"/>
    <mergeCell ref="F4:H4"/>
    <mergeCell ref="I4:K4"/>
    <mergeCell ref="L4:M4"/>
    <mergeCell ref="S4:V4"/>
    <mergeCell ref="N4:R4"/>
    <mergeCell ref="W4:Y4"/>
  </mergeCells>
  <conditionalFormatting sqref="AD3">
    <cfRule type="colorScale" priority="57">
      <colorScale>
        <cfvo type="num" val="20"/>
        <cfvo type="num" val="80"/>
        <cfvo type="num" val="140"/>
        <color theme="9"/>
        <color theme="0"/>
        <color rgb="FFC00000"/>
      </colorScale>
    </cfRule>
  </conditionalFormatting>
  <conditionalFormatting sqref="AE3">
    <cfRule type="colorScale" priority="56">
      <colorScale>
        <cfvo type="num" val="1"/>
        <cfvo type="num" val="5"/>
        <cfvo type="num" val="13"/>
        <color theme="9"/>
        <color theme="0"/>
        <color rgb="FFC00000"/>
      </colorScale>
    </cfRule>
  </conditionalFormatting>
  <conditionalFormatting sqref="AC3">
    <cfRule type="colorScale" priority="55">
      <colorScale>
        <cfvo type="num" val="50"/>
        <cfvo type="num" val="150"/>
        <cfvo type="num" val="300"/>
        <color rgb="FF00B050"/>
        <color theme="0"/>
        <color rgb="FFC00000"/>
      </colorScale>
    </cfRule>
  </conditionalFormatting>
  <conditionalFormatting sqref="V6:V51">
    <cfRule type="colorScale" priority="54">
      <colorScale>
        <cfvo type="num" val="$V$53"/>
        <cfvo type="num" val="$V$54"/>
        <color rgb="FFC00000"/>
        <color theme="0"/>
      </colorScale>
    </cfRule>
  </conditionalFormatting>
  <conditionalFormatting sqref="AD6:AD51">
    <cfRule type="colorScale" priority="53">
      <colorScale>
        <cfvo type="num" val="$AD$55"/>
        <cfvo type="num" val="$AD$54"/>
        <cfvo type="num" val="$AD$53"/>
        <color theme="9"/>
        <color theme="0"/>
        <color rgb="FFC00000"/>
      </colorScale>
    </cfRule>
  </conditionalFormatting>
  <conditionalFormatting sqref="AE6:AE51">
    <cfRule type="colorScale" priority="52">
      <colorScale>
        <cfvo type="num" val="$AE$55"/>
        <cfvo type="num" val="$AE$54"/>
        <cfvo type="num" val="$AE$53"/>
        <color theme="9"/>
        <color theme="0"/>
        <color rgb="FFC00000"/>
      </colorScale>
    </cfRule>
  </conditionalFormatting>
  <conditionalFormatting sqref="AC6:AC51">
    <cfRule type="colorScale" priority="51">
      <colorScale>
        <cfvo type="num" val="$AC$55"/>
        <cfvo type="num" val="$AC$54"/>
        <cfvo type="num" val="$AC$53"/>
        <color theme="9"/>
        <color theme="0"/>
        <color rgb="FFC00000"/>
      </colorScale>
    </cfRule>
  </conditionalFormatting>
  <conditionalFormatting sqref="O3">
    <cfRule type="colorScale" priority="50">
      <colorScale>
        <cfvo type="num" val="50"/>
        <cfvo type="num" val="100"/>
        <cfvo type="num" val="150"/>
        <color theme="9"/>
        <color theme="0"/>
        <color rgb="FFC00000"/>
      </colorScale>
    </cfRule>
  </conditionalFormatting>
  <conditionalFormatting sqref="M6:M51">
    <cfRule type="colorScale" priority="48">
      <colorScale>
        <cfvo type="num" val="$M$54"/>
        <cfvo type="num" val="$M$53"/>
        <color theme="0"/>
        <color rgb="FFC00000"/>
      </colorScale>
    </cfRule>
  </conditionalFormatting>
  <conditionalFormatting sqref="AF6:AF51">
    <cfRule type="colorScale" priority="46">
      <colorScale>
        <cfvo type="num" val="$AF$55"/>
        <cfvo type="num" val="$AF$54"/>
        <cfvo type="num" val="$AF$53"/>
        <color theme="9"/>
        <color theme="0"/>
        <color rgb="FFC00000"/>
      </colorScale>
    </cfRule>
  </conditionalFormatting>
  <conditionalFormatting sqref="D6:D51">
    <cfRule type="colorScale" priority="45">
      <colorScale>
        <cfvo type="num" val="$D$53"/>
        <cfvo type="num" val="$D$54"/>
        <cfvo type="num" val="$D$55"/>
        <color rgb="FFC00000"/>
        <color theme="0"/>
        <color theme="9"/>
      </colorScale>
    </cfRule>
  </conditionalFormatting>
  <conditionalFormatting sqref="F6:F51">
    <cfRule type="colorScale" priority="44">
      <colorScale>
        <cfvo type="num" val="$F$54"/>
        <cfvo type="num" val="$F$53"/>
        <color theme="0"/>
        <color rgb="FFC00000"/>
      </colorScale>
    </cfRule>
  </conditionalFormatting>
  <conditionalFormatting sqref="G6:G51">
    <cfRule type="colorScale" priority="43">
      <colorScale>
        <cfvo type="num" val="$G$54"/>
        <cfvo type="num" val="$G$53"/>
        <color theme="0"/>
        <color rgb="FFC00000"/>
      </colorScale>
    </cfRule>
  </conditionalFormatting>
  <conditionalFormatting sqref="P6:P51">
    <cfRule type="colorScale" priority="42">
      <colorScale>
        <cfvo type="num" val="$P$55"/>
        <cfvo type="num" val="$P$54"/>
        <cfvo type="num" val="$P$53"/>
        <color theme="9"/>
        <color theme="0"/>
        <color rgb="FFC00000"/>
      </colorScale>
    </cfRule>
  </conditionalFormatting>
  <conditionalFormatting sqref="Z6:Z51">
    <cfRule type="colorScale" priority="41">
      <colorScale>
        <cfvo type="num" val="$Z$54"/>
        <cfvo type="num" val="$Z$53"/>
        <color theme="0"/>
        <color rgb="FFC00000"/>
      </colorScale>
    </cfRule>
  </conditionalFormatting>
  <conditionalFormatting sqref="AA6:AA51">
    <cfRule type="colorScale" priority="40">
      <colorScale>
        <cfvo type="num" val="$AA$54"/>
        <cfvo type="num" val="$AA$53"/>
        <color theme="0"/>
        <color rgb="FFC00000"/>
      </colorScale>
    </cfRule>
  </conditionalFormatting>
  <conditionalFormatting sqref="AB6:AB51">
    <cfRule type="colorScale" priority="39">
      <colorScale>
        <cfvo type="num" val="$AB$55"/>
        <cfvo type="num" val="$AB$54"/>
        <cfvo type="num" val="$AB$53"/>
        <color theme="9"/>
        <color theme="0"/>
        <color rgb="FFC00000"/>
      </colorScale>
    </cfRule>
  </conditionalFormatting>
  <conditionalFormatting sqref="AG6:AG51">
    <cfRule type="colorScale" priority="38">
      <colorScale>
        <cfvo type="num" val="$AG$53"/>
        <cfvo type="num" val="$AG$54"/>
        <cfvo type="num" val="$AG$55"/>
        <color rgb="FFC00000"/>
        <color theme="0"/>
        <color theme="9"/>
      </colorScale>
    </cfRule>
  </conditionalFormatting>
  <conditionalFormatting sqref="AH6:AH51">
    <cfRule type="colorScale" priority="37">
      <colorScale>
        <cfvo type="num" val="$AH$53"/>
        <cfvo type="num" val="$AH$54"/>
        <cfvo type="num" val="$AH$55"/>
        <color rgb="FFC00000"/>
        <color theme="0"/>
        <color theme="9"/>
      </colorScale>
    </cfRule>
  </conditionalFormatting>
  <conditionalFormatting sqref="H6:H51">
    <cfRule type="colorScale" priority="36">
      <colorScale>
        <cfvo type="num" val="$H$53"/>
        <cfvo type="num" val="$H$54"/>
        <cfvo type="num" val="$H$55"/>
        <color rgb="FFC00000"/>
        <color theme="0"/>
        <color theme="9"/>
      </colorScale>
    </cfRule>
  </conditionalFormatting>
  <conditionalFormatting sqref="U6:U51">
    <cfRule type="colorScale" priority="35">
      <colorScale>
        <cfvo type="num" val="$U$54"/>
        <cfvo type="num" val="$U$53"/>
        <color theme="0"/>
        <color rgb="FFC00000"/>
      </colorScale>
    </cfRule>
  </conditionalFormatting>
  <conditionalFormatting sqref="Z3">
    <cfRule type="colorScale" priority="34">
      <colorScale>
        <cfvo type="num" val="50"/>
        <cfvo type="num" val="100"/>
        <cfvo type="num" val="250"/>
        <color rgb="FF00B050"/>
        <color theme="0"/>
        <color rgb="FFC00000"/>
      </colorScale>
    </cfRule>
  </conditionalFormatting>
  <conditionalFormatting sqref="AH3">
    <cfRule type="colorScale" priority="33">
      <colorScale>
        <cfvo type="num" val="2"/>
        <cfvo type="num" val="3"/>
        <cfvo type="num" val="5"/>
        <color theme="9"/>
        <color theme="0"/>
        <color rgb="FFC00000"/>
      </colorScale>
    </cfRule>
  </conditionalFormatting>
  <conditionalFormatting sqref="AG3">
    <cfRule type="colorScale" priority="32">
      <colorScale>
        <cfvo type="num" val="1500"/>
        <cfvo type="num" val="2000"/>
        <cfvo type="num" val="3500"/>
        <color theme="9"/>
        <color theme="0"/>
        <color rgb="FFC00000"/>
      </colorScale>
    </cfRule>
  </conditionalFormatting>
  <conditionalFormatting sqref="B3 AI3">
    <cfRule type="colorScale" priority="31">
      <colorScale>
        <cfvo type="num" val="8000"/>
        <cfvo type="num" val="20000"/>
        <cfvo type="num" val="50000"/>
        <color theme="9"/>
        <color theme="0"/>
        <color rgb="FFC00000"/>
      </colorScale>
    </cfRule>
  </conditionalFormatting>
  <conditionalFormatting sqref="Q6:Q51">
    <cfRule type="colorScale" priority="30">
      <colorScale>
        <cfvo type="num" val="$Q$53"/>
        <cfvo type="num" val="$Q$54"/>
        <color rgb="FFC00000"/>
        <color theme="0"/>
      </colorScale>
    </cfRule>
  </conditionalFormatting>
  <conditionalFormatting sqref="K6:K51">
    <cfRule type="colorScale" priority="58">
      <colorScale>
        <cfvo type="num" val="$K$53"/>
        <cfvo type="num" val="$K$54"/>
        <cfvo type="num" val="$K$55"/>
        <color rgb="FFC00000"/>
        <color theme="0"/>
        <color theme="9"/>
      </colorScale>
    </cfRule>
  </conditionalFormatting>
  <conditionalFormatting sqref="L6:L51">
    <cfRule type="colorScale" priority="29">
      <colorScale>
        <cfvo type="num" val="$L$53"/>
        <cfvo type="num" val="$L$54"/>
        <color rgb="FFC00000"/>
        <color theme="0"/>
      </colorScale>
    </cfRule>
  </conditionalFormatting>
  <conditionalFormatting sqref="I6:I51">
    <cfRule type="colorScale" priority="28">
      <colorScale>
        <cfvo type="num" val="$I$53"/>
        <cfvo type="num" val="$I$54"/>
        <color rgb="FFC00000"/>
        <color theme="0"/>
      </colorScale>
    </cfRule>
  </conditionalFormatting>
  <conditionalFormatting sqref="J6:J51">
    <cfRule type="colorScale" priority="27">
      <colorScale>
        <cfvo type="num" val="$J$53"/>
        <cfvo type="num" val="$J$54"/>
        <cfvo type="num" val="$J$55"/>
        <color rgb="FFC00000"/>
        <color theme="0"/>
        <color theme="9"/>
      </colorScale>
    </cfRule>
  </conditionalFormatting>
  <conditionalFormatting sqref="AI6:AI51">
    <cfRule type="colorScale" priority="26">
      <colorScale>
        <cfvo type="num" val="$AI$53"/>
        <cfvo type="num" val="$AI$54"/>
        <cfvo type="num" val="$AI$55"/>
        <color rgb="FFC00000"/>
        <color theme="0"/>
        <color theme="9"/>
      </colorScale>
    </cfRule>
  </conditionalFormatting>
  <conditionalFormatting sqref="E6:E51">
    <cfRule type="colorScale" priority="24">
      <colorScale>
        <cfvo type="num" val="$E$54"/>
        <cfvo type="num" val="$E$53"/>
        <color theme="0"/>
        <color rgb="FFC00000"/>
      </colorScale>
    </cfRule>
  </conditionalFormatting>
  <conditionalFormatting sqref="O6:O51">
    <cfRule type="colorScale" priority="23">
      <colorScale>
        <cfvo type="num" val="$O$54"/>
        <cfvo type="num" val="$O$53"/>
        <color theme="0"/>
        <color rgb="FFC00000"/>
      </colorScale>
    </cfRule>
  </conditionalFormatting>
  <conditionalFormatting sqref="C6:C51">
    <cfRule type="colorScale" priority="22">
      <colorScale>
        <cfvo type="num" val="$C$55"/>
        <cfvo type="num" val="$C$54"/>
        <cfvo type="num" val="$C$53"/>
        <color theme="9"/>
        <color theme="0"/>
        <color rgb="FFC00000"/>
      </colorScale>
    </cfRule>
  </conditionalFormatting>
  <conditionalFormatting sqref="Q3">
    <cfRule type="colorScale" priority="21">
      <colorScale>
        <cfvo type="num" val="0"/>
        <cfvo type="num" val="20"/>
        <color theme="0"/>
        <color rgb="FFC00000"/>
      </colorScale>
    </cfRule>
  </conditionalFormatting>
  <conditionalFormatting sqref="P3">
    <cfRule type="colorScale" priority="20">
      <colorScale>
        <cfvo type="num" val="0"/>
        <cfvo type="num" val="9"/>
        <color theme="0"/>
        <color rgb="FFC00000"/>
      </colorScale>
    </cfRule>
  </conditionalFormatting>
  <conditionalFormatting sqref="S6:S51">
    <cfRule type="colorScale" priority="59">
      <colorScale>
        <cfvo type="num" val="$S$54"/>
        <cfvo type="num" val="$S$53"/>
        <color theme="0"/>
        <color rgb="FFC00000"/>
      </colorScale>
    </cfRule>
  </conditionalFormatting>
  <conditionalFormatting sqref="T6:T51">
    <cfRule type="colorScale" priority="19">
      <colorScale>
        <cfvo type="num" val="$T$55"/>
        <cfvo type="num" val="$T$54"/>
        <cfvo type="num" val="$T$53"/>
        <color theme="9"/>
        <color theme="0"/>
        <color rgb="FFC00000"/>
      </colorScale>
    </cfRule>
  </conditionalFormatting>
  <conditionalFormatting sqref="AF3">
    <cfRule type="colorScale" priority="18">
      <colorScale>
        <cfvo type="num" val="50"/>
        <cfvo type="num" val="100"/>
        <cfvo type="num" val="425"/>
        <color theme="9"/>
        <color theme="0"/>
        <color rgb="FFC00000"/>
      </colorScale>
    </cfRule>
  </conditionalFormatting>
  <conditionalFormatting sqref="S3">
    <cfRule type="colorScale" priority="17">
      <colorScale>
        <cfvo type="num" val="50"/>
        <cfvo type="num" val="150"/>
        <cfvo type="num" val="450"/>
        <color rgb="FF00B050"/>
        <color theme="0"/>
        <color rgb="FFC00000"/>
      </colorScale>
    </cfRule>
  </conditionalFormatting>
  <conditionalFormatting sqref="R6:R51">
    <cfRule type="colorScale" priority="62">
      <colorScale>
        <cfvo type="min"/>
        <cfvo type="max"/>
        <color theme="0"/>
        <color rgb="FFC00000"/>
      </colorScale>
    </cfRule>
  </conditionalFormatting>
  <conditionalFormatting sqref="T3">
    <cfRule type="colorScale" priority="16">
      <colorScale>
        <cfvo type="num" val="50"/>
        <cfvo type="num" val="150"/>
        <cfvo type="num" val="450"/>
        <color theme="9"/>
        <color theme="0"/>
        <color rgb="FFC00000"/>
      </colorScale>
    </cfRule>
  </conditionalFormatting>
  <conditionalFormatting sqref="AA3">
    <cfRule type="colorScale" priority="15">
      <colorScale>
        <cfvo type="num" val="50"/>
        <cfvo type="num" val="100"/>
        <cfvo type="num" val="250"/>
        <color theme="9"/>
        <color theme="0"/>
        <color rgb="FFC00000"/>
      </colorScale>
    </cfRule>
  </conditionalFormatting>
  <conditionalFormatting sqref="N6:N51">
    <cfRule type="colorScale" priority="13">
      <colorScale>
        <cfvo type="num" val="$N$54"/>
        <cfvo type="num" val="$N$53"/>
        <color theme="0"/>
        <color rgb="FFC00000"/>
      </colorScale>
    </cfRule>
  </conditionalFormatting>
  <conditionalFormatting sqref="B6:B51">
    <cfRule type="colorScale" priority="10">
      <colorScale>
        <cfvo type="num" val="$C$55"/>
        <cfvo type="num" val="$C$54"/>
        <cfvo type="num" val="$C$53"/>
        <color theme="9"/>
        <color theme="0"/>
        <color rgb="FFC00000"/>
      </colorScale>
    </cfRule>
  </conditionalFormatting>
  <conditionalFormatting sqref="B6:AI51">
    <cfRule type="containsBlanks" dxfId="1" priority="9">
      <formula>LEN(TRIM(B6))=0</formula>
    </cfRule>
  </conditionalFormatting>
  <conditionalFormatting sqref="W6:W51">
    <cfRule type="colorScale" priority="8">
      <colorScale>
        <cfvo type="num" val="$W$54"/>
        <cfvo type="num" val="$W$53"/>
        <color theme="0"/>
        <color rgb="FFC00000"/>
      </colorScale>
    </cfRule>
  </conditionalFormatting>
  <conditionalFormatting sqref="X3">
    <cfRule type="colorScale" priority="5">
      <colorScale>
        <cfvo type="num" val="100"/>
        <cfvo type="num" val="150"/>
        <cfvo type="num" val="400"/>
        <color theme="9"/>
        <color theme="0"/>
        <color rgb="FFC00000"/>
      </colorScale>
    </cfRule>
  </conditionalFormatting>
  <conditionalFormatting sqref="X6:X51">
    <cfRule type="colorScale" priority="80">
      <colorScale>
        <cfvo type="num" val="$X$55"/>
        <cfvo type="num" val="$X$54"/>
        <cfvo type="num" val="$X$53"/>
        <color theme="9"/>
        <color theme="0"/>
        <color rgb="FFC00000"/>
      </colorScale>
    </cfRule>
  </conditionalFormatting>
  <conditionalFormatting sqref="Y6:Y51">
    <cfRule type="colorScale" priority="82">
      <colorScale>
        <cfvo type="num" val="$Y$53"/>
        <cfvo type="num" val="$Y$54"/>
        <color rgb="FFC00000"/>
        <color theme="0"/>
      </colorScale>
    </cfRule>
  </conditionalFormatting>
  <pageMargins left="0.25" right="0.25" top="0.5" bottom="0.5" header="0.3" footer="0.3"/>
  <pageSetup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C3EE-A498-4A07-A700-97803218F4C9}">
  <sheetPr codeName="Sheet3">
    <pageSetUpPr fitToPage="1"/>
  </sheetPr>
  <dimension ref="A1:AK154"/>
  <sheetViews>
    <sheetView zoomScaleNormal="100" workbookViewId="0">
      <pane ySplit="5" topLeftCell="A51" activePane="bottomLeft" state="frozen"/>
      <selection pane="bottomLeft" activeCell="AK61" sqref="AK61"/>
    </sheetView>
  </sheetViews>
  <sheetFormatPr defaultColWidth="9.140625" defaultRowHeight="16.5" x14ac:dyDescent="0.3"/>
  <cols>
    <col min="1" max="1" width="23.28515625" style="1" customWidth="1"/>
    <col min="2" max="8" width="3.7109375" style="2" customWidth="1"/>
    <col min="9" max="10" width="3.7109375" style="38" customWidth="1"/>
    <col min="11" max="11" width="3.7109375" style="2" customWidth="1"/>
    <col min="12" max="12" width="3.7109375" style="38" customWidth="1"/>
    <col min="13" max="35" width="3.7109375" style="2" customWidth="1"/>
    <col min="36" max="36" width="9" style="19" bestFit="1" customWidth="1"/>
    <col min="37" max="16384" width="9.140625" style="1"/>
  </cols>
  <sheetData>
    <row r="1" spans="1:37" x14ac:dyDescent="0.3">
      <c r="A1" s="64" t="str">
        <f>"Heatmap of vulnerabilities of LDCs to the war in Ukraine – as of " &amp; TEXT('Global markets data'!B14,"dd-mmm-yy")</f>
        <v>Heatmap of vulnerabilities of LDCs to the war in Ukraine – as of 19-Feb-24</v>
      </c>
      <c r="I1" s="2"/>
      <c r="J1" s="2"/>
      <c r="L1" s="2"/>
      <c r="S1" s="2" t="s">
        <v>0</v>
      </c>
      <c r="V1" s="2" t="s">
        <v>0</v>
      </c>
      <c r="AJ1" s="1"/>
    </row>
    <row r="2" spans="1:37" ht="67.5" x14ac:dyDescent="0.3">
      <c r="B2" s="3"/>
      <c r="E2" s="6"/>
      <c r="I2" s="3"/>
      <c r="J2" s="2"/>
      <c r="L2" s="3"/>
      <c r="N2" s="3"/>
      <c r="O2" s="5" t="s">
        <v>1</v>
      </c>
      <c r="P2" s="5" t="s">
        <v>2</v>
      </c>
      <c r="Q2" s="5" t="s">
        <v>3</v>
      </c>
      <c r="R2" s="6"/>
      <c r="T2" s="5" t="s">
        <v>1</v>
      </c>
      <c r="V2" s="6"/>
      <c r="W2" s="74"/>
      <c r="X2" s="5" t="s">
        <v>1</v>
      </c>
      <c r="Y2" s="74"/>
      <c r="Z2" s="3"/>
      <c r="AA2" s="76" t="s">
        <v>1</v>
      </c>
      <c r="AB2" s="6"/>
      <c r="AC2" s="4"/>
      <c r="AD2" s="5" t="s">
        <v>4</v>
      </c>
      <c r="AE2" s="5" t="s">
        <v>5</v>
      </c>
      <c r="AF2" s="7" t="s">
        <v>6</v>
      </c>
      <c r="AG2" s="4" t="s">
        <v>7</v>
      </c>
      <c r="AH2" s="5" t="s">
        <v>8</v>
      </c>
      <c r="AI2" s="5" t="s">
        <v>9</v>
      </c>
      <c r="AJ2" s="1"/>
    </row>
    <row r="3" spans="1:37" x14ac:dyDescent="0.3">
      <c r="A3" s="43" t="s">
        <v>10</v>
      </c>
      <c r="B3" s="8"/>
      <c r="C3" s="9"/>
      <c r="D3" s="9"/>
      <c r="E3" s="12"/>
      <c r="F3" s="9"/>
      <c r="G3" s="9"/>
      <c r="H3" s="9"/>
      <c r="I3" s="3"/>
      <c r="J3" s="2"/>
      <c r="L3" s="3"/>
      <c r="M3" s="9"/>
      <c r="N3" s="8"/>
      <c r="O3" s="68">
        <f>'Global markets data'!C1</f>
        <v>118</v>
      </c>
      <c r="P3" s="10">
        <f>'Global markets data'!C2</f>
        <v>5</v>
      </c>
      <c r="Q3" s="11">
        <f>'Global markets data'!C3</f>
        <v>7.7499720071112499</v>
      </c>
      <c r="R3" s="12"/>
      <c r="S3" s="8"/>
      <c r="T3" s="9">
        <f>'Global markets data'!C4</f>
        <v>214.49285714285716</v>
      </c>
      <c r="U3" s="9"/>
      <c r="V3" s="12"/>
      <c r="W3" s="75"/>
      <c r="X3" s="75">
        <f>'Global markets data'!C5</f>
        <v>263.53928571428571</v>
      </c>
      <c r="Y3" s="75"/>
      <c r="Z3" s="8"/>
      <c r="AA3" s="75">
        <f>'Global markets data'!C6</f>
        <v>115.92994014282</v>
      </c>
      <c r="AB3" s="12"/>
      <c r="AC3" s="8"/>
      <c r="AD3" s="94">
        <f>'Global markets data'!C7</f>
        <v>83.36</v>
      </c>
      <c r="AE3" s="13">
        <f>'Global markets data'!C8</f>
        <v>1.5576000000000001</v>
      </c>
      <c r="AF3" s="14">
        <f>'Global markets data'!C9</f>
        <v>119.25</v>
      </c>
      <c r="AG3" s="15">
        <f>'Global markets data'!C10</f>
        <v>2198</v>
      </c>
      <c r="AH3" s="16">
        <f>'Global markets data'!C11</f>
        <v>3.8048999999999999</v>
      </c>
      <c r="AI3" s="16">
        <f>'Global markets data'!C12</f>
        <v>16112.75</v>
      </c>
      <c r="AJ3" s="1"/>
    </row>
    <row r="4" spans="1:37" s="2" customFormat="1" ht="27.75" customHeight="1" x14ac:dyDescent="0.3">
      <c r="B4" s="113" t="s">
        <v>11</v>
      </c>
      <c r="C4" s="115"/>
      <c r="D4" s="115"/>
      <c r="E4" s="116"/>
      <c r="F4" s="113" t="s">
        <v>12</v>
      </c>
      <c r="G4" s="114"/>
      <c r="H4" s="112"/>
      <c r="I4" s="117" t="s">
        <v>13</v>
      </c>
      <c r="J4" s="114"/>
      <c r="K4" s="112"/>
      <c r="L4" s="110" t="s">
        <v>14</v>
      </c>
      <c r="M4" s="114"/>
      <c r="N4" s="118" t="s">
        <v>15</v>
      </c>
      <c r="O4" s="114"/>
      <c r="P4" s="114"/>
      <c r="Q4" s="114"/>
      <c r="R4" s="112"/>
      <c r="S4" s="113" t="s">
        <v>16</v>
      </c>
      <c r="T4" s="114"/>
      <c r="U4" s="114"/>
      <c r="V4" s="112"/>
      <c r="W4" s="118" t="s">
        <v>369</v>
      </c>
      <c r="X4" s="114"/>
      <c r="Y4" s="112"/>
      <c r="Z4" s="110" t="s">
        <v>17</v>
      </c>
      <c r="AA4" s="111"/>
      <c r="AB4" s="112"/>
      <c r="AC4" s="113" t="s">
        <v>18</v>
      </c>
      <c r="AD4" s="114"/>
      <c r="AE4" s="114"/>
      <c r="AF4" s="112"/>
      <c r="AG4" s="113" t="s">
        <v>19</v>
      </c>
      <c r="AH4" s="114"/>
      <c r="AI4" s="114"/>
      <c r="AJ4" s="1"/>
      <c r="AK4" s="1"/>
    </row>
    <row r="5" spans="1:37" ht="119.45" customHeight="1" thickBot="1" x14ac:dyDescent="0.35">
      <c r="A5" s="53" t="s">
        <v>20</v>
      </c>
      <c r="B5" s="54" t="s">
        <v>21</v>
      </c>
      <c r="C5" s="55" t="s">
        <v>22</v>
      </c>
      <c r="D5" s="55" t="s">
        <v>23</v>
      </c>
      <c r="E5" s="56" t="s">
        <v>24</v>
      </c>
      <c r="F5" s="55" t="s">
        <v>25</v>
      </c>
      <c r="G5" s="55" t="s">
        <v>26</v>
      </c>
      <c r="H5" s="57" t="s">
        <v>27</v>
      </c>
      <c r="I5" s="58" t="s">
        <v>28</v>
      </c>
      <c r="J5" s="59" t="s">
        <v>29</v>
      </c>
      <c r="K5" s="59" t="s">
        <v>30</v>
      </c>
      <c r="L5" s="58" t="s">
        <v>31</v>
      </c>
      <c r="M5" s="55" t="s">
        <v>32</v>
      </c>
      <c r="N5" s="61" t="s">
        <v>33</v>
      </c>
      <c r="O5" s="57" t="s">
        <v>34</v>
      </c>
      <c r="P5" s="57" t="s">
        <v>35</v>
      </c>
      <c r="Q5" s="57" t="s">
        <v>36</v>
      </c>
      <c r="R5" s="60" t="s">
        <v>37</v>
      </c>
      <c r="S5" s="61" t="s">
        <v>38</v>
      </c>
      <c r="T5" s="55" t="s">
        <v>39</v>
      </c>
      <c r="U5" s="55" t="s">
        <v>40</v>
      </c>
      <c r="V5" s="60" t="s">
        <v>41</v>
      </c>
      <c r="W5" s="5" t="s">
        <v>370</v>
      </c>
      <c r="X5" s="5" t="s">
        <v>371</v>
      </c>
      <c r="Y5" s="5" t="s">
        <v>372</v>
      </c>
      <c r="Z5" s="77" t="s">
        <v>42</v>
      </c>
      <c r="AA5" s="57" t="s">
        <v>43</v>
      </c>
      <c r="AB5" s="56" t="s">
        <v>44</v>
      </c>
      <c r="AC5" s="61" t="s">
        <v>45</v>
      </c>
      <c r="AD5" s="55" t="s">
        <v>46</v>
      </c>
      <c r="AE5" s="55" t="s">
        <v>47</v>
      </c>
      <c r="AF5" s="55" t="s">
        <v>48</v>
      </c>
      <c r="AG5" s="54" t="s">
        <v>49</v>
      </c>
      <c r="AH5" s="62" t="s">
        <v>50</v>
      </c>
      <c r="AI5" s="62" t="s">
        <v>51</v>
      </c>
      <c r="AJ5" s="17"/>
      <c r="AK5" s="18"/>
    </row>
    <row r="6" spans="1:37" ht="17.25" thickTop="1" x14ac:dyDescent="0.3">
      <c r="A6" s="52" t="s">
        <v>52</v>
      </c>
      <c r="B6" s="30" t="str">
        <f>IF(ISNUMBER('Country data'!E2),'Country data'!E2,"")</f>
        <v/>
      </c>
      <c r="C6" s="30">
        <f>IF(ISNUMBER('Country data'!F2),'Country data'!F2,"")</f>
        <v>-17.361999999999998</v>
      </c>
      <c r="D6" s="30">
        <f>IF(ISNUMBER('Country data'!G2),'Country data'!G2,"")</f>
        <v>-15.571975444066855</v>
      </c>
      <c r="E6" s="33">
        <f>IF(ISNUMBER('Country data'!H2),'Country data'!H2,"")</f>
        <v>-9.1</v>
      </c>
      <c r="F6" s="34">
        <f>IF(ISNUMBER('Country data'!I2),'Country data'!I2,"")</f>
        <v>14.9721683595124</v>
      </c>
      <c r="G6" s="30">
        <f>IF(ISNUMBER('Country data'!J2),'Country data'!J2,"")</f>
        <v>7.6892219755146334</v>
      </c>
      <c r="H6" s="35" t="str">
        <f>IF(ISNUMBER('Country data'!K2),'Country data'!K2,"")</f>
        <v/>
      </c>
      <c r="I6" s="32">
        <f>IF(ISNUMBER('Country data'!L2),'Country data'!L2,"")</f>
        <v>41.9</v>
      </c>
      <c r="J6" s="30">
        <f>IF(ISNUMBER('Country data'!M2),'Country data'!M2,"")</f>
        <v>0</v>
      </c>
      <c r="K6" s="36">
        <f>IF(ISNUMBER('Country data'!N2),'Country data'!N2,"")</f>
        <v>32.797710132405498</v>
      </c>
      <c r="L6" s="32">
        <f>IF(ISNUMBER('Country data'!O2),'Country data'!O2,"")</f>
        <v>7.5</v>
      </c>
      <c r="M6" s="35">
        <f>IF(ISNUMBER('Country data'!P2),'Country data'!P2,"")</f>
        <v>0.271721237</v>
      </c>
      <c r="N6" s="69">
        <f>IF(ISNUMBER('Country data'!Q2),'Country data'!Q2,"")</f>
        <v>0.7999185833049649</v>
      </c>
      <c r="O6" s="34">
        <f>IF(ISNUMBER('Country data'!R2),'Country data'!R2,"")</f>
        <v>-14</v>
      </c>
      <c r="P6" s="30">
        <f>IF(ISNUMBER('Country data'!S2),'Country data'!S2,"")</f>
        <v>0.42822115974010055</v>
      </c>
      <c r="Q6" s="30">
        <f>IF(ISNUMBER('Country data'!T2),'Country data'!T2,"")</f>
        <v>0.46</v>
      </c>
      <c r="R6" s="33">
        <f>IF(ISNUMBER('Country data'!U2),'Country data'!U2,"")</f>
        <v>29.8</v>
      </c>
      <c r="S6" s="32">
        <f>IF(ISNUMBER('Country data'!V2),'Country data'!V2,"")</f>
        <v>0.88469672491070095</v>
      </c>
      <c r="T6" s="34">
        <f>IF(ISNUMBER('Country data'!W2),'Country data'!W2,"")</f>
        <v>0.39111840588428398</v>
      </c>
      <c r="U6" s="30">
        <f>IF(ISNUMBER('Country data'!X2),'Country data'!X2,"")</f>
        <v>0.16196161584021587</v>
      </c>
      <c r="V6" s="33">
        <f>IF(ISNUMBER('Country data'!Y2),'Country data'!Y2,"")</f>
        <v>9.1590909090909098E-2</v>
      </c>
      <c r="W6" s="78">
        <f>IF(ISNUMBER('Country data'!Z2),'Country data'!Z2,"")</f>
        <v>9.9358947289284294E-2</v>
      </c>
      <c r="X6" s="79">
        <f>IF(ISNUMBER('Country data'!AA2),'Country data'!AA2,"")</f>
        <v>0.48503551603614475</v>
      </c>
      <c r="Y6" s="80">
        <f>IF(ISNUMBER('Country data'!AB2),'Country data'!AB2,"")</f>
        <v>0</v>
      </c>
      <c r="Z6" s="32" t="str">
        <f>IF(ISNUMBER('Country data'!AC2),'Country data'!AC2,"")</f>
        <v/>
      </c>
      <c r="AA6" s="30" t="str">
        <f>IF(ISNUMBER('Country data'!AD2),'Country data'!AD2,"")</f>
        <v/>
      </c>
      <c r="AB6" s="33">
        <f>IF(ISNUMBER('Country data'!AE2),'Country data'!AE2,"")</f>
        <v>0.60823393714949869</v>
      </c>
      <c r="AC6" s="32">
        <f>IF(ISNUMBER('Country data'!AF2),'Country data'!AF2,"")</f>
        <v>54.168817955477081</v>
      </c>
      <c r="AD6" s="30">
        <f>IF(ISNUMBER('Country data'!AG2),'Country data'!AG2,"")</f>
        <v>5.5660408420678635</v>
      </c>
      <c r="AE6" s="30">
        <f>IF(ISNUMBER('Country data'!AH2),'Country data'!AH2,"")</f>
        <v>3.823727553739563</v>
      </c>
      <c r="AF6" s="37">
        <f>IF(ISNUMBER('Country data'!AI2),'Country data'!AI2,"")</f>
        <v>2.1910708473974063</v>
      </c>
      <c r="AG6" s="32">
        <f>IF(ISNUMBER('Country data'!AJ2),'Country data'!AJ2,"")</f>
        <v>-1.1545071033781316</v>
      </c>
      <c r="AH6" s="30">
        <f>IF(ISNUMBER('Country data'!AK2),'Country data'!AK2,"")</f>
        <v>-2.5391907255553594E-2</v>
      </c>
      <c r="AI6" s="36">
        <f>IF(ISNUMBER('Country data'!AL2),'Country data'!AL2,"")</f>
        <v>-3.6231720082611926E-2</v>
      </c>
    </row>
    <row r="7" spans="1:37" x14ac:dyDescent="0.3">
      <c r="A7" s="42" t="s">
        <v>53</v>
      </c>
      <c r="B7" s="25">
        <f>IF(ISNUMBER('Country data'!E3),'Country data'!E3,"")</f>
        <v>18</v>
      </c>
      <c r="C7" s="25">
        <f>IF(ISNUMBER('Country data'!F3),'Country data'!F3,"")</f>
        <v>64.862899999999996</v>
      </c>
      <c r="D7" s="25">
        <f>IF(ISNUMBER('Country data'!G3),'Country data'!G3,"")</f>
        <v>11.02301476613982</v>
      </c>
      <c r="E7" s="26">
        <f>IF(ISNUMBER('Country data'!H3),'Country data'!H3,"")</f>
        <v>21.99</v>
      </c>
      <c r="F7" s="27">
        <f>IF(ISNUMBER('Country data'!I3),'Country data'!I3,"")</f>
        <v>100.663461718028</v>
      </c>
      <c r="G7" s="25">
        <f>IF(ISNUMBER('Country data'!J3),'Country data'!J3,"")</f>
        <v>34.289229489645514</v>
      </c>
      <c r="H7" s="28">
        <f>IF(ISNUMBER('Country data'!K3),'Country data'!K3,"")</f>
        <v>-0.18925554602964001</v>
      </c>
      <c r="I7" s="24">
        <f>IF(ISNUMBER('Country data'!L3),'Country data'!L3,"")</f>
        <v>61.5</v>
      </c>
      <c r="J7" s="25">
        <f>IF(ISNUMBER('Country data'!M3),'Country data'!M3,"")</f>
        <v>-0.79722999999999999</v>
      </c>
      <c r="K7" s="29">
        <f>IF(ISNUMBER('Country data'!N3),'Country data'!N3,"")</f>
        <v>37.909703204026599</v>
      </c>
      <c r="L7" s="24">
        <f>IF(ISNUMBER('Country data'!O3),'Country data'!O3,"")</f>
        <v>10.5</v>
      </c>
      <c r="M7" s="28">
        <f>IF(ISNUMBER('Country data'!P3),'Country data'!P3,"")</f>
        <v>0.28243504800000002</v>
      </c>
      <c r="N7" s="24">
        <f>IF(ISNUMBER('Country data'!Q3),'Country data'!Q3,"")</f>
        <v>0.1601401961420994</v>
      </c>
      <c r="O7" s="27">
        <f>IF(ISNUMBER('Country data'!R3),'Country data'!R3,"")</f>
        <v>24.5</v>
      </c>
      <c r="P7" s="25">
        <f>IF(ISNUMBER('Country data'!S3),'Country data'!S3,"")</f>
        <v>0.38076311605723373</v>
      </c>
      <c r="Q7" s="25" t="str">
        <f>IF(ISNUMBER('Country data'!T3),'Country data'!T3,"")</f>
        <v/>
      </c>
      <c r="R7" s="26">
        <f>IF(ISNUMBER('Country data'!U3),'Country data'!U3,"")</f>
        <v>20.8</v>
      </c>
      <c r="S7" s="24">
        <f>IF(ISNUMBER('Country data'!V3),'Country data'!V3,"")</f>
        <v>0.286181043823031</v>
      </c>
      <c r="T7" s="27">
        <f>IF(ISNUMBER('Country data'!W3),'Country data'!W3,"")</f>
        <v>0.99718964676093602</v>
      </c>
      <c r="U7" s="25">
        <f>IF(ISNUMBER('Country data'!X3),'Country data'!X3,"")</f>
        <v>16.759007875322212</v>
      </c>
      <c r="V7" s="26">
        <f>IF(ISNUMBER('Country data'!Y3),'Country data'!Y3,"")</f>
        <v>0.19</v>
      </c>
      <c r="W7" s="81">
        <f>IF(ISNUMBER('Country data'!Z3),'Country data'!Z3,"")</f>
        <v>0.18677749104383001</v>
      </c>
      <c r="X7" s="82">
        <f>IF(ISNUMBER('Country data'!AA3),'Country data'!AA3,"")</f>
        <v>0.98611402256534042</v>
      </c>
      <c r="Y7" s="83">
        <f>IF(ISNUMBER('Country data'!AB3),'Country data'!AB3,"")</f>
        <v>0</v>
      </c>
      <c r="Z7" s="24">
        <f>IF(ISNUMBER('Country data'!AC3),'Country data'!AC3,"")</f>
        <v>4.3478852597925766</v>
      </c>
      <c r="AA7" s="25">
        <f>IF(ISNUMBER('Country data'!AD3),'Country data'!AD3,"")</f>
        <v>3.5488554951411464</v>
      </c>
      <c r="AB7" s="26">
        <f>IF(ISNUMBER('Country data'!AE3),'Country data'!AE3,"")</f>
        <v>0.99968598167075684</v>
      </c>
      <c r="AC7" s="24">
        <f>IF(ISNUMBER('Country data'!AF3),'Country data'!AF3,"")</f>
        <v>-545.30013051950141</v>
      </c>
      <c r="AD7" s="30">
        <f>IF(ISNUMBER('Country data'!AG3),'Country data'!AG3,"")</f>
        <v>-228.53127498519746</v>
      </c>
      <c r="AE7" s="25">
        <f>IF(ISNUMBER('Country data'!AH3),'Country data'!AH3,"")</f>
        <v>-34.474964432475751</v>
      </c>
      <c r="AF7" s="31">
        <f>IF(ISNUMBER('Country data'!AI3),'Country data'!AI3,"")</f>
        <v>4.376539417859078E-2</v>
      </c>
      <c r="AG7" s="24">
        <f>IF(ISNUMBER('Country data'!AJ3),'Country data'!AJ3,"")</f>
        <v>-0.13265688234964912</v>
      </c>
      <c r="AH7" s="25">
        <f>IF(ISNUMBER('Country data'!AK3),'Country data'!AK3,"")</f>
        <v>-2.7219006086829554E-2</v>
      </c>
      <c r="AI7" s="29">
        <f>IF(ISNUMBER('Country data'!AL3),'Country data'!AL3,"")</f>
        <v>-5.3028841305396484E-3</v>
      </c>
    </row>
    <row r="8" spans="1:37" x14ac:dyDescent="0.3">
      <c r="A8" s="42" t="s">
        <v>54</v>
      </c>
      <c r="B8" s="25">
        <f>IF(ISNUMBER('Country data'!E4),'Country data'!E4,"")</f>
        <v>6.5</v>
      </c>
      <c r="C8" s="25">
        <f>IF(ISNUMBER('Country data'!F4),'Country data'!F4,"")</f>
        <v>3.1558999999999999</v>
      </c>
      <c r="D8" s="25">
        <f>IF(ISNUMBER('Country data'!G4),'Country data'!G4,"")</f>
        <v>-3.1224593823289166</v>
      </c>
      <c r="E8" s="26">
        <f>IF(ISNUMBER('Country data'!H4),'Country data'!H4,"")</f>
        <v>9.86</v>
      </c>
      <c r="F8" s="27">
        <f>IF(ISNUMBER('Country data'!I4),'Country data'!I4,"")</f>
        <v>20.865928488102298</v>
      </c>
      <c r="G8" s="25">
        <f>IF(ISNUMBER('Country data'!J4),'Country data'!J4,"")</f>
        <v>13.10458403913867</v>
      </c>
      <c r="H8" s="28">
        <f>IF(ISNUMBER('Country data'!K4),'Country data'!K4,"")</f>
        <v>-5.6338446646467002</v>
      </c>
      <c r="I8" s="24">
        <f>IF(ISNUMBER('Country data'!L4),'Country data'!L4,"")</f>
        <v>26.5</v>
      </c>
      <c r="J8" s="25">
        <f>IF(ISNUMBER('Country data'!M4),'Country data'!M4,"")</f>
        <v>-2.6200000000000001E-2</v>
      </c>
      <c r="K8" s="29">
        <f>IF(ISNUMBER('Country data'!N4),'Country data'!N4,"")</f>
        <v>37.499894890677197</v>
      </c>
      <c r="L8" s="24">
        <f>IF(ISNUMBER('Country data'!O4),'Country data'!O4,"")</f>
        <v>22.5</v>
      </c>
      <c r="M8" s="28">
        <f>IF(ISNUMBER('Country data'!P4),'Country data'!P4,"")</f>
        <v>0.104060266</v>
      </c>
      <c r="N8" s="24">
        <f>IF(ISNUMBER('Country data'!Q4),'Country data'!Q4,"")</f>
        <v>0.28357602851433389</v>
      </c>
      <c r="O8" s="27">
        <f>IF(ISNUMBER('Country data'!R4),'Country data'!R4,"")</f>
        <v>9.56</v>
      </c>
      <c r="P8" s="25">
        <f>IF(ISNUMBER('Country data'!S4),'Country data'!S4,"")</f>
        <v>0.1863490609253321</v>
      </c>
      <c r="Q8" s="25">
        <f>IF(ISNUMBER('Country data'!T4),'Country data'!T4,"")</f>
        <v>0.39</v>
      </c>
      <c r="R8" s="26">
        <f>IF(ISNUMBER('Country data'!U4),'Country data'!U4,"")</f>
        <v>11.4</v>
      </c>
      <c r="S8" s="24">
        <f>IF(ISNUMBER('Country data'!V4),'Country data'!V4,"")</f>
        <v>7.5546003811026302E-2</v>
      </c>
      <c r="T8" s="27">
        <f>IF(ISNUMBER('Country data'!W4),'Country data'!W4,"")</f>
        <v>0.82826074460648902</v>
      </c>
      <c r="U8" s="25">
        <f>IF(ISNUMBER('Country data'!X4),'Country data'!X4,"")</f>
        <v>11.053288158260544</v>
      </c>
      <c r="V8" s="26">
        <f>IF(ISNUMBER('Country data'!Y4),'Country data'!Y4,"")</f>
        <v>0.14562962962962964</v>
      </c>
      <c r="W8" s="81">
        <f>IF(ISNUMBER('Country data'!Z4),'Country data'!Z4,"")</f>
        <v>0.920580301002214</v>
      </c>
      <c r="X8" s="82">
        <f>IF(ISNUMBER('Country data'!AA4),'Country data'!AA4,"")</f>
        <v>9.3875580879799105E-3</v>
      </c>
      <c r="Y8" s="83">
        <f>IF(ISNUMBER('Country data'!AB4),'Country data'!AB4,"")</f>
        <v>3.7260638297872344E-2</v>
      </c>
      <c r="Z8" s="24">
        <f>IF(ISNUMBER('Country data'!AC4),'Country data'!AC4,"")</f>
        <v>2.9799389013595148</v>
      </c>
      <c r="AA8" s="25">
        <f>IF(ISNUMBER('Country data'!AD4),'Country data'!AD4,"")</f>
        <v>7.2160080599820642</v>
      </c>
      <c r="AB8" s="26">
        <f>IF(ISNUMBER('Country data'!AE4),'Country data'!AE4,"")</f>
        <v>0.52180209503392228</v>
      </c>
      <c r="AC8" s="24">
        <f>IF(ISNUMBER('Country data'!AF4),'Country data'!AF4,"")</f>
        <v>29.807979703091263</v>
      </c>
      <c r="AD8" s="30">
        <f>IF(ISNUMBER('Country data'!AG4),'Country data'!AG4,"")</f>
        <v>6.5801681273609027</v>
      </c>
      <c r="AE8" s="25">
        <f>IF(ISNUMBER('Country data'!AH4),'Country data'!AH4,"")</f>
        <v>0.33354967172630146</v>
      </c>
      <c r="AF8" s="31">
        <f>IF(ISNUMBER('Country data'!AI4),'Country data'!AI4,"")</f>
        <v>1.0533235079781897</v>
      </c>
      <c r="AG8" s="24">
        <f>IF(ISNUMBER('Country data'!AJ4),'Country data'!AJ4,"")</f>
        <v>-1.0018055089379359</v>
      </c>
      <c r="AH8" s="25">
        <f>IF(ISNUMBER('Country data'!AK4),'Country data'!AK4,"")</f>
        <v>-0.6507872480271335</v>
      </c>
      <c r="AI8" s="29">
        <f>IF(ISNUMBER('Country data'!AL4),'Country data'!AL4,"")</f>
        <v>-9.6028804754739547E-3</v>
      </c>
    </row>
    <row r="9" spans="1:37" x14ac:dyDescent="0.3">
      <c r="A9" s="42" t="s">
        <v>55</v>
      </c>
      <c r="B9" s="25">
        <f>IF(ISNUMBER('Country data'!E5),'Country data'!E5,"")</f>
        <v>5.5</v>
      </c>
      <c r="C9" s="25">
        <f>IF(ISNUMBER('Country data'!F5),'Country data'!F5,"")</f>
        <v>-0.45079999999999998</v>
      </c>
      <c r="D9" s="25">
        <f>IF(ISNUMBER('Country data'!G5),'Country data'!G5,"")</f>
        <v>-4.1529431204982865</v>
      </c>
      <c r="E9" s="26">
        <f>IF(ISNUMBER('Country data'!H5),'Country data'!H5,"")</f>
        <v>-1.2</v>
      </c>
      <c r="F9" s="27">
        <f>IF(ISNUMBER('Country data'!I5),'Country data'!I5,"")</f>
        <v>38.999083289707698</v>
      </c>
      <c r="G9" s="25">
        <f>IF(ISNUMBER('Country data'!J5),'Country data'!J5,"")</f>
        <v>18.710923121354366</v>
      </c>
      <c r="H9" s="28">
        <f>IF(ISNUMBER('Country data'!K5),'Country data'!K5,"")</f>
        <v>-4.3</v>
      </c>
      <c r="I9" s="24">
        <f>IF(ISNUMBER('Country data'!L5),'Country data'!L5,"")</f>
        <v>38.799999999999997</v>
      </c>
      <c r="J9" s="25">
        <f>IF(ISNUMBER('Country data'!M5),'Country data'!M5,"")</f>
        <v>-1.4688399999999999</v>
      </c>
      <c r="K9" s="29">
        <f>IF(ISNUMBER('Country data'!N5),'Country data'!N5,"")</f>
        <v>39.2996352155293</v>
      </c>
      <c r="L9" s="24">
        <f>IF(ISNUMBER('Country data'!O5),'Country data'!O5,"")</f>
        <v>7.8</v>
      </c>
      <c r="M9" s="28">
        <f>IF(ISNUMBER('Country data'!P5),'Country data'!P5,"")</f>
        <v>0.36767482400000001</v>
      </c>
      <c r="N9" s="24">
        <f>IF(ISNUMBER('Country data'!Q5),'Country data'!Q5,"")</f>
        <v>0.42816468831768673</v>
      </c>
      <c r="O9" s="27">
        <f>IF(ISNUMBER('Country data'!R5),'Country data'!R5,"")</f>
        <v>-5.5</v>
      </c>
      <c r="P9" s="25">
        <f>IF(ISNUMBER('Country data'!S5),'Country data'!S5,"")</f>
        <v>0.51152951131796065</v>
      </c>
      <c r="Q9" s="25">
        <f>IF(ISNUMBER('Country data'!T5),'Country data'!T5,"")</f>
        <v>0.36</v>
      </c>
      <c r="R9" s="26">
        <f>IF(ISNUMBER('Country data'!U5),'Country data'!U5,"")</f>
        <v>7.4</v>
      </c>
      <c r="S9" s="24">
        <f>IF(ISNUMBER('Country data'!V5),'Country data'!V5,"")</f>
        <v>0.118336162502716</v>
      </c>
      <c r="T9" s="27">
        <f>IF(ISNUMBER('Country data'!W5),'Country data'!W5,"")</f>
        <v>1</v>
      </c>
      <c r="U9" s="25">
        <f>IF(ISNUMBER('Country data'!X5),'Country data'!X5,"")</f>
        <v>76.438056997973376</v>
      </c>
      <c r="V9" s="26">
        <f>IF(ISNUMBER('Country data'!Y5),'Country data'!Y5,"")</f>
        <v>0</v>
      </c>
      <c r="W9" s="81">
        <f>IF(ISNUMBER('Country data'!Z5),'Country data'!Z5,"")</f>
        <v>0.52551043138120601</v>
      </c>
      <c r="X9" s="82">
        <f>IF(ISNUMBER('Country data'!AA5),'Country data'!AA5,"")</f>
        <v>0.81739742185616582</v>
      </c>
      <c r="Y9" s="83">
        <f>IF(ISNUMBER('Country data'!AB5),'Country data'!AB5,"")</f>
        <v>0</v>
      </c>
      <c r="Z9" s="24">
        <f>IF(ISNUMBER('Country data'!AC5),'Country data'!AC5,"")</f>
        <v>55.355579445499501</v>
      </c>
      <c r="AA9" s="25">
        <f>IF(ISNUMBER('Country data'!AD5),'Country data'!AD5,"")</f>
        <v>1.1657624941828866</v>
      </c>
      <c r="AB9" s="26">
        <f>IF(ISNUMBER('Country data'!AE5),'Country data'!AE5,"")</f>
        <v>1</v>
      </c>
      <c r="AC9" s="24">
        <f>IF(ISNUMBER('Country data'!AF5),'Country data'!AF5,"")</f>
        <v>45.513373142941298</v>
      </c>
      <c r="AD9" s="30">
        <f>IF(ISNUMBER('Country data'!AG5),'Country data'!AG5,"")</f>
        <v>0.58739256091364045</v>
      </c>
      <c r="AE9" s="25">
        <f>IF(ISNUMBER('Country data'!AH5),'Country data'!AH5,"")</f>
        <v>0.3666620233684536</v>
      </c>
      <c r="AF9" s="31">
        <f>IF(ISNUMBER('Country data'!AI5),'Country data'!AI5,"")</f>
        <v>0.25287788005094358</v>
      </c>
      <c r="AG9" s="24">
        <f>IF(ISNUMBER('Country data'!AJ5),'Country data'!AJ5,"")</f>
        <v>-0.53473117564963113</v>
      </c>
      <c r="AH9" s="25">
        <f>IF(ISNUMBER('Country data'!AK5),'Country data'!AK5,"")</f>
        <v>3.4538723112026836E-3</v>
      </c>
      <c r="AI9" s="29">
        <f>IF(ISNUMBER('Country data'!AL5),'Country data'!AL5,"")</f>
        <v>-1.8436676192375005E-4</v>
      </c>
    </row>
    <row r="10" spans="1:37" x14ac:dyDescent="0.3">
      <c r="A10" s="42" t="s">
        <v>56</v>
      </c>
      <c r="B10" s="25">
        <f>IF(ISNUMBER('Country data'!E6),'Country data'!E6,"")</f>
        <v>6.85</v>
      </c>
      <c r="C10" s="25">
        <f>IF(ISNUMBER('Country data'!F6),'Country data'!F6,"")</f>
        <v>0.3543</v>
      </c>
      <c r="D10" s="25">
        <f>IF(ISNUMBER('Country data'!G6),'Country data'!G6,"")</f>
        <v>-34.325694455868259</v>
      </c>
      <c r="E10" s="26">
        <f>IF(ISNUMBER('Country data'!H6),'Country data'!H6,"")</f>
        <v>4.99</v>
      </c>
      <c r="F10" s="27">
        <f>IF(ISNUMBER('Country data'!I6),'Country data'!I6,"")</f>
        <v>139.77640255835101</v>
      </c>
      <c r="G10" s="25">
        <f>IF(ISNUMBER('Country data'!J6),'Country data'!J6,"")</f>
        <v>32.555894750361261</v>
      </c>
      <c r="H10" s="28">
        <f>IF(ISNUMBER('Country data'!K6),'Country data'!K6,"")</f>
        <v>-8.7632382847914005</v>
      </c>
      <c r="I10" s="24">
        <f>IF(ISNUMBER('Country data'!L6),'Country data'!L6,"")</f>
        <v>39.4</v>
      </c>
      <c r="J10" s="25">
        <f>IF(ISNUMBER('Country data'!M6),'Country data'!M6,"")</f>
        <v>7.2910000000000003E-2</v>
      </c>
      <c r="K10" s="29">
        <f>IF(ISNUMBER('Country data'!N6),'Country data'!N6,"")</f>
        <v>48.3800977997291</v>
      </c>
      <c r="L10" s="24">
        <f>IF(ISNUMBER('Country data'!O6),'Country data'!O6,"")</f>
        <v>8.8000000000000007</v>
      </c>
      <c r="M10" s="28" t="str">
        <f>IF(ISNUMBER('Country data'!P6),'Country data'!P6,"")</f>
        <v/>
      </c>
      <c r="N10" s="24">
        <f>IF(ISNUMBER('Country data'!Q6),'Country data'!Q6,"")</f>
        <v>0.28479983244807416</v>
      </c>
      <c r="O10" s="27">
        <f>IF(ISNUMBER('Country data'!R6),'Country data'!R6,"")</f>
        <v>6.21</v>
      </c>
      <c r="P10" s="25">
        <f>IF(ISNUMBER('Country data'!S6),'Country data'!S6,"")</f>
        <v>0.73666666666666669</v>
      </c>
      <c r="Q10" s="25" t="str">
        <f>IF(ISNUMBER('Country data'!T6),'Country data'!T6,"")</f>
        <v/>
      </c>
      <c r="R10" s="26" t="str">
        <f>IF(ISNUMBER('Country data'!U6),'Country data'!U6,"")</f>
        <v/>
      </c>
      <c r="S10" s="24">
        <f>IF(ISNUMBER('Country data'!V6),'Country data'!V6,"")</f>
        <v>7.8200768121528805E-2</v>
      </c>
      <c r="T10" s="27">
        <f>IF(ISNUMBER('Country data'!W6),'Country data'!W6,"")</f>
        <v>0.90873015873015905</v>
      </c>
      <c r="U10" s="25">
        <f>IF(ISNUMBER('Country data'!X6),'Country data'!X6,"")</f>
        <v>0</v>
      </c>
      <c r="V10" s="26" t="str">
        <f>IF(ISNUMBER('Country data'!Y6),'Country data'!Y6,"")</f>
        <v/>
      </c>
      <c r="W10" s="81">
        <f>IF(ISNUMBER('Country data'!Z6),'Country data'!Z6,"")</f>
        <v>0.64693265373138598</v>
      </c>
      <c r="X10" s="82">
        <f>IF(ISNUMBER('Country data'!AA6),'Country data'!AA6,"")</f>
        <v>0.68748643761301986</v>
      </c>
      <c r="Y10" s="83" t="str">
        <f>IF(ISNUMBER('Country data'!AB6),'Country data'!AB6,"")</f>
        <v/>
      </c>
      <c r="Z10" s="24" t="str">
        <f>IF(ISNUMBER('Country data'!AC6),'Country data'!AC6,"")</f>
        <v/>
      </c>
      <c r="AA10" s="25">
        <f>IF(ISNUMBER('Country data'!AD6),'Country data'!AD6,"")</f>
        <v>0.39488862584741202</v>
      </c>
      <c r="AB10" s="26">
        <f>IF(ISNUMBER('Country data'!AE6),'Country data'!AE6,"")</f>
        <v>3.8362049742072635E-2</v>
      </c>
      <c r="AC10" s="24">
        <f>IF(ISNUMBER('Country data'!AF6),'Country data'!AF6,"")</f>
        <v>9.7170151975384442</v>
      </c>
      <c r="AD10" s="30">
        <f>IF(ISNUMBER('Country data'!AG6),'Country data'!AG6,"")</f>
        <v>13.99477611984055</v>
      </c>
      <c r="AE10" s="25">
        <f>IF(ISNUMBER('Country data'!AH6),'Country data'!AH6,"")</f>
        <v>0.80244881517470934</v>
      </c>
      <c r="AF10" s="31">
        <f>IF(ISNUMBER('Country data'!AI6),'Country data'!AI6,"")</f>
        <v>5.189918501668215</v>
      </c>
      <c r="AG10" s="24">
        <f>IF(ISNUMBER('Country data'!AJ6),'Country data'!AJ6,"")</f>
        <v>-0.77212945412922873</v>
      </c>
      <c r="AH10" s="25">
        <f>IF(ISNUMBER('Country data'!AK6),'Country data'!AK6,"")</f>
        <v>1.4945315729824087</v>
      </c>
      <c r="AI10" s="29">
        <f>IF(ISNUMBER('Country data'!AL6),'Country data'!AL6,"")</f>
        <v>-7.0921705152245116E-3</v>
      </c>
    </row>
    <row r="11" spans="1:37" x14ac:dyDescent="0.3">
      <c r="A11" s="42" t="s">
        <v>57</v>
      </c>
      <c r="B11" s="25">
        <f>IF(ISNUMBER('Country data'!E7),'Country data'!E7,"")</f>
        <v>5.5</v>
      </c>
      <c r="C11" s="25">
        <f>IF(ISNUMBER('Country data'!F7),'Country data'!F7,"")</f>
        <v>-0.45079999999999998</v>
      </c>
      <c r="D11" s="25">
        <f>IF(ISNUMBER('Country data'!G7),'Country data'!G7,"")</f>
        <v>0.39141203266581137</v>
      </c>
      <c r="E11" s="26">
        <f>IF(ISNUMBER('Country data'!H7),'Country data'!H7,"")</f>
        <v>4.3</v>
      </c>
      <c r="F11" s="27">
        <f>IF(ISNUMBER('Country data'!I7),'Country data'!I7,"")</f>
        <v>55.010312164312701</v>
      </c>
      <c r="G11" s="25">
        <f>IF(ISNUMBER('Country data'!J7),'Country data'!J7,"")</f>
        <v>16.619281679511648</v>
      </c>
      <c r="H11" s="28">
        <f>IF(ISNUMBER('Country data'!K7),'Country data'!K7,"")</f>
        <v>-7.8081538187771002</v>
      </c>
      <c r="I11" s="24">
        <f>IF(ISNUMBER('Country data'!L7),'Country data'!L7,"")</f>
        <v>28.5</v>
      </c>
      <c r="J11" s="25">
        <f>IF(ISNUMBER('Country data'!M7),'Country data'!M7,"")</f>
        <v>-0.77078000000000002</v>
      </c>
      <c r="K11" s="29">
        <f>IF(ISNUMBER('Country data'!N7),'Country data'!N7,"")</f>
        <v>37.603224582286103</v>
      </c>
      <c r="L11" s="24">
        <f>IF(ISNUMBER('Country data'!O7),'Country data'!O7,"")</f>
        <v>7.5</v>
      </c>
      <c r="M11" s="28" t="str">
        <f>IF(ISNUMBER('Country data'!P7),'Country data'!P7,"")</f>
        <v/>
      </c>
      <c r="N11" s="24">
        <f>IF(ISNUMBER('Country data'!Q7),'Country data'!Q7,"")</f>
        <v>0.56457007096210843</v>
      </c>
      <c r="O11" s="27">
        <f>IF(ISNUMBER('Country data'!R7),'Country data'!R7,"")</f>
        <v>2.6</v>
      </c>
      <c r="P11" s="25">
        <f>IF(ISNUMBER('Country data'!S7),'Country data'!S7,"")</f>
        <v>0.13601321585903084</v>
      </c>
      <c r="Q11" s="25">
        <f>IF(ISNUMBER('Country data'!T7),'Country data'!T7,"")</f>
        <v>0.35</v>
      </c>
      <c r="R11" s="26">
        <f>IF(ISNUMBER('Country data'!U7),'Country data'!U7,"")</f>
        <v>18</v>
      </c>
      <c r="S11" s="24">
        <f>IF(ISNUMBER('Country data'!V7),'Country data'!V7,"")</f>
        <v>6.4974732353253406E-2</v>
      </c>
      <c r="T11" s="27">
        <f>IF(ISNUMBER('Country data'!W7),'Country data'!W7,"")</f>
        <v>1</v>
      </c>
      <c r="U11" s="25">
        <f>IF(ISNUMBER('Country data'!X7),'Country data'!X7,"")</f>
        <v>26.762446095625268</v>
      </c>
      <c r="V11" s="26">
        <f>IF(ISNUMBER('Country data'!Y7),'Country data'!Y7,"")</f>
        <v>2.2857142857142857E-2</v>
      </c>
      <c r="W11" s="81">
        <f>IF(ISNUMBER('Country data'!Z7),'Country data'!Z7,"")</f>
        <v>0.151486152834057</v>
      </c>
      <c r="X11" s="82">
        <f>IF(ISNUMBER('Country data'!AA7),'Country data'!AA7,"")</f>
        <v>0.30205261904915442</v>
      </c>
      <c r="Y11" s="83">
        <f>IF(ISNUMBER('Country data'!AB7),'Country data'!AB7,"")</f>
        <v>3.2098765432098768E-2</v>
      </c>
      <c r="Z11" s="24">
        <f>IF(ISNUMBER('Country data'!AC7),'Country data'!AC7,"")</f>
        <v>22.563395127471622</v>
      </c>
      <c r="AA11" s="25">
        <f>IF(ISNUMBER('Country data'!AD7),'Country data'!AD7,"")</f>
        <v>5.0758198658907574</v>
      </c>
      <c r="AB11" s="26">
        <f>IF(ISNUMBER('Country data'!AE7),'Country data'!AE7,"")</f>
        <v>1</v>
      </c>
      <c r="AC11" s="24">
        <f>IF(ISNUMBER('Country data'!AF7),'Country data'!AF7,"")</f>
        <v>30.43134701920313</v>
      </c>
      <c r="AD11" s="30">
        <f>IF(ISNUMBER('Country data'!AG7),'Country data'!AG7,"")</f>
        <v>20.935930368732659</v>
      </c>
      <c r="AE11" s="25">
        <f>IF(ISNUMBER('Country data'!AH7),'Country data'!AH7,"")</f>
        <v>2.9642524323269224</v>
      </c>
      <c r="AF11" s="31">
        <f>IF(ISNUMBER('Country data'!AI7),'Country data'!AI7,"")</f>
        <v>2.3469414279156833E-3</v>
      </c>
      <c r="AG11" s="24">
        <f>IF(ISNUMBER('Country data'!AJ7),'Country data'!AJ7,"")</f>
        <v>-0.20444911817968447</v>
      </c>
      <c r="AH11" s="25">
        <f>IF(ISNUMBER('Country data'!AK7),'Country data'!AK7,"")</f>
        <v>-1.9526935924154661E-2</v>
      </c>
      <c r="AI11" s="29">
        <f>IF(ISNUMBER('Country data'!AL7),'Country data'!AL7,"")</f>
        <v>-2.1042379957470639E-3</v>
      </c>
    </row>
    <row r="12" spans="1:37" x14ac:dyDescent="0.3">
      <c r="A12" s="42" t="s">
        <v>58</v>
      </c>
      <c r="B12" s="25">
        <f>IF(ISNUMBER('Country data'!E8),'Country data'!E8,"")</f>
        <v>12</v>
      </c>
      <c r="C12" s="25">
        <f>IF(ISNUMBER('Country data'!F8),'Country data'!F8,"")</f>
        <v>38.247700000000002</v>
      </c>
      <c r="D12" s="25">
        <f>IF(ISNUMBER('Country data'!G8),'Country data'!G8,"")</f>
        <v>-13.596547473255116</v>
      </c>
      <c r="E12" s="26">
        <f>IF(ISNUMBER('Country data'!H8),'Country data'!H8,"")</f>
        <v>19.989999999999998</v>
      </c>
      <c r="F12" s="27">
        <f>IF(ISNUMBER('Country data'!I8),'Country data'!I8,"")</f>
        <v>33.209217015105999</v>
      </c>
      <c r="G12" s="25">
        <f>IF(ISNUMBER('Country data'!J8),'Country data'!J8,"")</f>
        <v>23.375039752278823</v>
      </c>
      <c r="H12" s="28">
        <f>IF(ISNUMBER('Country data'!K8),'Country data'!K8,"")</f>
        <v>-4.5529327550514997</v>
      </c>
      <c r="I12" s="24">
        <f>IF(ISNUMBER('Country data'!L8),'Country data'!L8,"")</f>
        <v>39.5</v>
      </c>
      <c r="J12" s="25">
        <f>IF(ISNUMBER('Country data'!M8),'Country data'!M8,"")</f>
        <v>3.7273299999999998</v>
      </c>
      <c r="K12" s="29">
        <f>IF(ISNUMBER('Country data'!N8),'Country data'!N8,"")</f>
        <v>35.486818543107397</v>
      </c>
      <c r="L12" s="24" t="str">
        <f>IF(ISNUMBER('Country data'!O8),'Country data'!O8,"")</f>
        <v/>
      </c>
      <c r="M12" s="28">
        <f>IF(ISNUMBER('Country data'!P8),'Country data'!P8,"")</f>
        <v>0.40886109399999998</v>
      </c>
      <c r="N12" s="24">
        <f>IF(ISNUMBER('Country data'!Q8),'Country data'!Q8,"")</f>
        <v>0.36217740126350995</v>
      </c>
      <c r="O12" s="27">
        <f>IF(ISNUMBER('Country data'!R8),'Country data'!R8,"")</f>
        <v>22.5</v>
      </c>
      <c r="P12" s="25">
        <f>IF(ISNUMBER('Country data'!S8),'Country data'!S8,"")</f>
        <v>0.30289193302891931</v>
      </c>
      <c r="Q12" s="25" t="str">
        <f>IF(ISNUMBER('Country data'!T8),'Country data'!T8,"")</f>
        <v/>
      </c>
      <c r="R12" s="26" t="str">
        <f>IF(ISNUMBER('Country data'!U8),'Country data'!U8,"")</f>
        <v/>
      </c>
      <c r="S12" s="24">
        <f>IF(ISNUMBER('Country data'!V8),'Country data'!V8,"")</f>
        <v>0.16382413711785401</v>
      </c>
      <c r="T12" s="27">
        <f>IF(ISNUMBER('Country data'!W8),'Country data'!W8,"")</f>
        <v>0.86266634209672199</v>
      </c>
      <c r="U12" s="25">
        <f>IF(ISNUMBER('Country data'!X8),'Country data'!X8,"")</f>
        <v>21.640051090721666</v>
      </c>
      <c r="V12" s="26" t="str">
        <f>IF(ISNUMBER('Country data'!Y8),'Country data'!Y8,"")</f>
        <v/>
      </c>
      <c r="W12" s="81">
        <f>IF(ISNUMBER('Country data'!Z8),'Country data'!Z8,"")</f>
        <v>0.163573674764045</v>
      </c>
      <c r="X12" s="82">
        <f>IF(ISNUMBER('Country data'!AA8),'Country data'!AA8,"")</f>
        <v>8.915875418558783E-2</v>
      </c>
      <c r="Y12" s="83" t="str">
        <f>IF(ISNUMBER('Country data'!AB8),'Country data'!AB8,"")</f>
        <v/>
      </c>
      <c r="Z12" s="24">
        <f>IF(ISNUMBER('Country data'!AC8),'Country data'!AC8,"")</f>
        <v>2.2062899877431175</v>
      </c>
      <c r="AA12" s="25">
        <f>IF(ISNUMBER('Country data'!AD8),'Country data'!AD8,"")</f>
        <v>3.2117226882193153</v>
      </c>
      <c r="AB12" s="26">
        <f>IF(ISNUMBER('Country data'!AE8),'Country data'!AE8,"")</f>
        <v>0.77671434303538089</v>
      </c>
      <c r="AC12" s="24">
        <f>IF(ISNUMBER('Country data'!AF8),'Country data'!AF8,"")</f>
        <v>16.408278483586312</v>
      </c>
      <c r="AD12" s="30">
        <f>IF(ISNUMBER('Country data'!AG8),'Country data'!AG8,"")</f>
        <v>13.695957261448219</v>
      </c>
      <c r="AE12" s="25">
        <f>IF(ISNUMBER('Country data'!AH8),'Country data'!AH8,"")</f>
        <v>0.13403325596919194</v>
      </c>
      <c r="AF12" s="31">
        <f>IF(ISNUMBER('Country data'!AI8),'Country data'!AI8,"")</f>
        <v>0.57875574685418907</v>
      </c>
      <c r="AG12" s="24">
        <f>IF(ISNUMBER('Country data'!AJ8),'Country data'!AJ8,"")</f>
        <v>-0.63472486816311879</v>
      </c>
      <c r="AH12" s="25">
        <f>IF(ISNUMBER('Country data'!AK8),'Country data'!AK8,"")</f>
        <v>-0.23920538943648365</v>
      </c>
      <c r="AI12" s="29">
        <f>IF(ISNUMBER('Country data'!AL8),'Country data'!AL8,"")</f>
        <v>-1.7350009663436316E-3</v>
      </c>
    </row>
    <row r="13" spans="1:37" x14ac:dyDescent="0.3">
      <c r="A13" s="42" t="s">
        <v>59</v>
      </c>
      <c r="B13" s="25">
        <f>IF(ISNUMBER('Country data'!E9),'Country data'!E9,"")</f>
        <v>0.89</v>
      </c>
      <c r="C13" s="25">
        <f>IF(ISNUMBER('Country data'!F9),'Country data'!F9,"")</f>
        <v>7.3800000000000004E-2</v>
      </c>
      <c r="D13" s="25">
        <f>IF(ISNUMBER('Country data'!G9),'Country data'!G9,"")</f>
        <v>-25.310626001327446</v>
      </c>
      <c r="E13" s="26">
        <f>IF(ISNUMBER('Country data'!H9),'Country data'!H9,"")</f>
        <v>2.7</v>
      </c>
      <c r="F13" s="27">
        <f>IF(ISNUMBER('Country data'!I9),'Country data'!I9,"")</f>
        <v>78.409400047755497</v>
      </c>
      <c r="G13" s="25">
        <f>IF(ISNUMBER('Country data'!J9),'Country data'!J9,"")</f>
        <v>9.0200582542254359</v>
      </c>
      <c r="H13" s="28">
        <f>IF(ISNUMBER('Country data'!K9),'Country data'!K9,"")</f>
        <v>-4.9892631179108999</v>
      </c>
      <c r="I13" s="24">
        <f>IF(ISNUMBER('Country data'!L9),'Country data'!L9,"")</f>
        <v>35.799999999999997</v>
      </c>
      <c r="J13" s="25">
        <f>IF(ISNUMBER('Country data'!M9),'Country data'!M9,"")</f>
        <v>-2.6822300000000001</v>
      </c>
      <c r="K13" s="29">
        <f>IF(ISNUMBER('Country data'!N9),'Country data'!N9,"")</f>
        <v>40.118039744038697</v>
      </c>
      <c r="L13" s="24">
        <f>IF(ISNUMBER('Country data'!O9),'Country data'!O9,"")</f>
        <v>6.2</v>
      </c>
      <c r="M13" s="28">
        <f>IF(ISNUMBER('Country data'!P9),'Country data'!P9,"")</f>
        <v>7.0367915000000003E-2</v>
      </c>
      <c r="N13" s="24">
        <f>IF(ISNUMBER('Country data'!Q9),'Country data'!Q9,"")</f>
        <v>0.11587615525289328</v>
      </c>
      <c r="O13" s="27">
        <f>IF(ISNUMBER('Country data'!R9),'Country data'!R9,"")</f>
        <v>3.55</v>
      </c>
      <c r="P13" s="25">
        <f>IF(ISNUMBER('Country data'!S9),'Country data'!S9,"")</f>
        <v>-2.9645093945720249E-2</v>
      </c>
      <c r="Q13" s="25">
        <f>IF(ISNUMBER('Country data'!T9),'Country data'!T9,"")</f>
        <v>0.3</v>
      </c>
      <c r="R13" s="26">
        <f>IF(ISNUMBER('Country data'!U9),'Country data'!U9,"")</f>
        <v>6.3</v>
      </c>
      <c r="S13" s="24">
        <f>IF(ISNUMBER('Country data'!V9),'Country data'!V9,"")</f>
        <v>2.23866204192039E-2</v>
      </c>
      <c r="T13" s="27">
        <f>IF(ISNUMBER('Country data'!W9),'Country data'!W9,"")</f>
        <v>1</v>
      </c>
      <c r="U13" s="25">
        <f>IF(ISNUMBER('Country data'!X9),'Country data'!X9,"")</f>
        <v>0.18415961121842853</v>
      </c>
      <c r="V13" s="26" t="str">
        <f>IF(ISNUMBER('Country data'!Y9),'Country data'!Y9,"")</f>
        <v/>
      </c>
      <c r="W13" s="81">
        <f>IF(ISNUMBER('Country data'!Z9),'Country data'!Z9,"")</f>
        <v>0.97353522352338395</v>
      </c>
      <c r="X13" s="82">
        <f>IF(ISNUMBER('Country data'!AA9),'Country data'!AA9,"")</f>
        <v>-8.3399859654314221E-2</v>
      </c>
      <c r="Y13" s="83">
        <f>IF(ISNUMBER('Country data'!AB9),'Country data'!AB9,"")</f>
        <v>6.9629629629629625E-2</v>
      </c>
      <c r="Z13" s="24">
        <f>IF(ISNUMBER('Country data'!AC9),'Country data'!AC9,"")</f>
        <v>9.0168381391485974E-2</v>
      </c>
      <c r="AA13" s="25">
        <f>IF(ISNUMBER('Country data'!AD9),'Country data'!AD9,"")</f>
        <v>0.86101603955444106</v>
      </c>
      <c r="AB13" s="26">
        <f>IF(ISNUMBER('Country data'!AE9),'Country data'!AE9,"")</f>
        <v>1</v>
      </c>
      <c r="AC13" s="24">
        <f>IF(ISNUMBER('Country data'!AF9),'Country data'!AF9,"")</f>
        <v>51.506781959711269</v>
      </c>
      <c r="AD13" s="30">
        <f>IF(ISNUMBER('Country data'!AG9),'Country data'!AG9,"")</f>
        <v>10.642362178507113</v>
      </c>
      <c r="AE13" s="25">
        <f>IF(ISNUMBER('Country data'!AH9),'Country data'!AH9,"")</f>
        <v>1.2474223454517979</v>
      </c>
      <c r="AF13" s="31">
        <f>IF(ISNUMBER('Country data'!AI9),'Country data'!AI9,"")</f>
        <v>1.4233228563225346</v>
      </c>
      <c r="AG13" s="24">
        <f>IF(ISNUMBER('Country data'!AJ9),'Country data'!AJ9,"")</f>
        <v>-1.6356800793056421</v>
      </c>
      <c r="AH13" s="25">
        <f>IF(ISNUMBER('Country data'!AK9),'Country data'!AK9,"")</f>
        <v>-0.10840536508564423</v>
      </c>
      <c r="AI13" s="29">
        <f>IF(ISNUMBER('Country data'!AL9),'Country data'!AL9,"")</f>
        <v>-1.0881906499574771E-3</v>
      </c>
    </row>
    <row r="14" spans="1:37" x14ac:dyDescent="0.3">
      <c r="A14" s="42" t="s">
        <v>60</v>
      </c>
      <c r="B14" s="25">
        <f>IF(ISNUMBER('Country data'!E10),'Country data'!E10,"")</f>
        <v>5</v>
      </c>
      <c r="C14" s="25">
        <f>IF(ISNUMBER('Country data'!F10),'Country data'!F10,"")</f>
        <v>-0.91700000000000004</v>
      </c>
      <c r="D14" s="25" t="str">
        <f>IF(ISNUMBER('Country data'!G10),'Country data'!G10,"")</f>
        <v/>
      </c>
      <c r="E14" s="26">
        <f>IF(ISNUMBER('Country data'!H10),'Country data'!H10,"")</f>
        <v>2.3199999999999998</v>
      </c>
      <c r="F14" s="27">
        <f>IF(ISNUMBER('Country data'!I10),'Country data'!I10,"")</f>
        <v>41.494769034063999</v>
      </c>
      <c r="G14" s="25" t="str">
        <f>IF(ISNUMBER('Country data'!J10),'Country data'!J10,"")</f>
        <v/>
      </c>
      <c r="H14" s="28">
        <f>IF(ISNUMBER('Country data'!K10),'Country data'!K10,"")</f>
        <v>-2.9956234674402</v>
      </c>
      <c r="I14" s="24">
        <f>IF(ISNUMBER('Country data'!L10),'Country data'!L10,"")</f>
        <v>63.5</v>
      </c>
      <c r="J14" s="25">
        <f>IF(ISNUMBER('Country data'!M10),'Country data'!M10,"")</f>
        <v>-0.13353000000000001</v>
      </c>
      <c r="K14" s="29">
        <f>IF(ISNUMBER('Country data'!N10),'Country data'!N10,"")</f>
        <v>27.656663969762999</v>
      </c>
      <c r="L14" s="24">
        <f>IF(ISNUMBER('Country data'!O10),'Country data'!O10,"")</f>
        <v>1.4</v>
      </c>
      <c r="M14" s="28">
        <f>IF(ISNUMBER('Country data'!P10),'Country data'!P10,"")</f>
        <v>0.46134752400000001</v>
      </c>
      <c r="N14" s="24">
        <f>IF(ISNUMBER('Country data'!Q10),'Country data'!Q10,"")</f>
        <v>0.39497807507235799</v>
      </c>
      <c r="O14" s="27" t="str">
        <f>IF(ISNUMBER('Country data'!R10),'Country data'!R10,"")</f>
        <v/>
      </c>
      <c r="P14" s="25">
        <f>IF(ISNUMBER('Country data'!S10),'Country data'!S10,"")</f>
        <v>0.2513089005235602</v>
      </c>
      <c r="Q14" s="25">
        <f>IF(ISNUMBER('Country data'!T10),'Country data'!T10,"")</f>
        <v>0.35</v>
      </c>
      <c r="R14" s="26">
        <f>IF(ISNUMBER('Country data'!U10),'Country data'!U10,"")</f>
        <v>52.2</v>
      </c>
      <c r="S14" s="24">
        <f>IF(ISNUMBER('Country data'!V10),'Country data'!V10,"")</f>
        <v>8.9299904719713802E-2</v>
      </c>
      <c r="T14" s="27">
        <f>IF(ISNUMBER('Country data'!W10),'Country data'!W10,"")</f>
        <v>1</v>
      </c>
      <c r="U14" s="25">
        <f>IF(ISNUMBER('Country data'!X10),'Country data'!X10,"")</f>
        <v>0</v>
      </c>
      <c r="V14" s="26">
        <f>IF(ISNUMBER('Country data'!Y10),'Country data'!Y10,"")</f>
        <v>0</v>
      </c>
      <c r="W14" s="81">
        <f>IF(ISNUMBER('Country data'!Z10),'Country data'!Z10,"")</f>
        <v>0.15421581036192999</v>
      </c>
      <c r="X14" s="82" t="str">
        <f>IF(ISNUMBER('Country data'!AA10),'Country data'!AA10,"")</f>
        <v/>
      </c>
      <c r="Y14" s="83" t="str">
        <f>IF(ISNUMBER('Country data'!AB10),'Country data'!AB10,"")</f>
        <v/>
      </c>
      <c r="Z14" s="24">
        <f>IF(ISNUMBER('Country data'!AC10),'Country data'!AC10,"")</f>
        <v>7.5290892277538779</v>
      </c>
      <c r="AA14" s="25">
        <f>IF(ISNUMBER('Country data'!AD10),'Country data'!AD10,"")</f>
        <v>0.82836509609826681</v>
      </c>
      <c r="AB14" s="26">
        <f>IF(ISNUMBER('Country data'!AE10),'Country data'!AE10,"")</f>
        <v>1</v>
      </c>
      <c r="AC14" s="24">
        <f>IF(ISNUMBER('Country data'!AF10),'Country data'!AF10,"")</f>
        <v>11.112236614116222</v>
      </c>
      <c r="AD14" s="30">
        <f>IF(ISNUMBER('Country data'!AG10),'Country data'!AG10,"")</f>
        <v>16.256856745841635</v>
      </c>
      <c r="AE14" s="25">
        <f>IF(ISNUMBER('Country data'!AH10),'Country data'!AH10,"")</f>
        <v>2.0246063282888414</v>
      </c>
      <c r="AF14" s="31">
        <f>IF(ISNUMBER('Country data'!AI10),'Country data'!AI10,"")</f>
        <v>3.8471049780087861E-4</v>
      </c>
      <c r="AG14" s="24">
        <f>IF(ISNUMBER('Country data'!AJ10),'Country data'!AJ10,"")</f>
        <v>-1.8982056625109347</v>
      </c>
      <c r="AH14" s="25">
        <f>IF(ISNUMBER('Country data'!AK10),'Country data'!AK10,"")</f>
        <v>1.5719640990263781</v>
      </c>
      <c r="AI14" s="29">
        <f>IF(ISNUMBER('Country data'!AL10),'Country data'!AL10,"")</f>
        <v>-2.4450781955635838E-3</v>
      </c>
    </row>
    <row r="15" spans="1:37" x14ac:dyDescent="0.3">
      <c r="A15" s="42" t="s">
        <v>61</v>
      </c>
      <c r="B15" s="25">
        <f>IF(ISNUMBER('Country data'!E11),'Country data'!E11,"")</f>
        <v>5</v>
      </c>
      <c r="C15" s="25">
        <f>IF(ISNUMBER('Country data'!F11),'Country data'!F11,"")</f>
        <v>-0.91700000000000004</v>
      </c>
      <c r="D15" s="25" t="str">
        <f>IF(ISNUMBER('Country data'!G11),'Country data'!G11,"")</f>
        <v/>
      </c>
      <c r="E15" s="26">
        <f>IF(ISNUMBER('Country data'!H11),'Country data'!H11,"")</f>
        <v>1.9</v>
      </c>
      <c r="F15" s="27">
        <f>IF(ISNUMBER('Country data'!I11),'Country data'!I11,"")</f>
        <v>34.562747653227497</v>
      </c>
      <c r="G15" s="25" t="str">
        <f>IF(ISNUMBER('Country data'!J11),'Country data'!J11,"")</f>
        <v/>
      </c>
      <c r="H15" s="28">
        <f>IF(ISNUMBER('Country data'!K11),'Country data'!K11,"")</f>
        <v>6.9863291916646002</v>
      </c>
      <c r="I15" s="24">
        <f>IF(ISNUMBER('Country data'!L11),'Country data'!L11,"")</f>
        <v>52.2</v>
      </c>
      <c r="J15" s="25">
        <f>IF(ISNUMBER('Country data'!M11),'Country data'!M11,"")</f>
        <v>-2.4549099999999999</v>
      </c>
      <c r="K15" s="29">
        <f>IF(ISNUMBER('Country data'!N11),'Country data'!N11,"")</f>
        <v>26.951176307956199</v>
      </c>
      <c r="L15" s="24" t="str">
        <f>IF(ISNUMBER('Country data'!O11),'Country data'!O11,"")</f>
        <v/>
      </c>
      <c r="M15" s="28">
        <f>IF(ISNUMBER('Country data'!P11),'Country data'!P11,"")</f>
        <v>0.51701120700000003</v>
      </c>
      <c r="N15" s="24">
        <f>IF(ISNUMBER('Country data'!Q11),'Country data'!Q11,"")</f>
        <v>0.5827009421278645</v>
      </c>
      <c r="O15" s="27">
        <f>IF(ISNUMBER('Country data'!R11),'Country data'!R11,"")</f>
        <v>-0.4</v>
      </c>
      <c r="P15" s="25">
        <f>IF(ISNUMBER('Country data'!S11),'Country data'!S11,"")</f>
        <v>3.9941370465371932E-2</v>
      </c>
      <c r="Q15" s="25" t="str">
        <f>IF(ISNUMBER('Country data'!T11),'Country data'!T11,"")</f>
        <v/>
      </c>
      <c r="R15" s="26">
        <f>IF(ISNUMBER('Country data'!U11),'Country data'!U11,"")</f>
        <v>32.700000000000003</v>
      </c>
      <c r="S15" s="24">
        <f>IF(ISNUMBER('Country data'!V11),'Country data'!V11,"")</f>
        <v>2.8670906106930901E-2</v>
      </c>
      <c r="T15" s="27">
        <f>IF(ISNUMBER('Country data'!W11),'Country data'!W11,"")</f>
        <v>0.97014925373134298</v>
      </c>
      <c r="U15" s="25" t="str">
        <f>IF(ISNUMBER('Country data'!X11),'Country data'!X11,"")</f>
        <v/>
      </c>
      <c r="V15" s="26">
        <f>IF(ISNUMBER('Country data'!Y11),'Country data'!Y11,"")</f>
        <v>0</v>
      </c>
      <c r="W15" s="81">
        <f>IF(ISNUMBER('Country data'!Z11),'Country data'!Z11,"")</f>
        <v>7.2259275526786099E-2</v>
      </c>
      <c r="X15" s="82">
        <f>IF(ISNUMBER('Country data'!AA11),'Country data'!AA11,"")</f>
        <v>3.3222591362126248E-2</v>
      </c>
      <c r="Y15" s="83">
        <f>IF(ISNUMBER('Country data'!AB11),'Country data'!AB11,"")</f>
        <v>0</v>
      </c>
      <c r="Z15" s="24">
        <f>IF(ISNUMBER('Country data'!AC11),'Country data'!AC11,"")</f>
        <v>17.301779575325785</v>
      </c>
      <c r="AA15" s="25">
        <f>IF(ISNUMBER('Country data'!AD11),'Country data'!AD11,"")</f>
        <v>1.7185612690603467</v>
      </c>
      <c r="AB15" s="26">
        <f>IF(ISNUMBER('Country data'!AE11),'Country data'!AE11,"")</f>
        <v>1.5512633012254782E-2</v>
      </c>
      <c r="AC15" s="24">
        <f>IF(ISNUMBER('Country data'!AF11),'Country data'!AF11,"")</f>
        <v>-264.38950095402595</v>
      </c>
      <c r="AD15" s="30">
        <f>IF(ISNUMBER('Country data'!AG11),'Country data'!AG11,"")</f>
        <v>-50.515710257142857</v>
      </c>
      <c r="AE15" s="25">
        <f>IF(ISNUMBER('Country data'!AH11),'Country data'!AH11,"")</f>
        <v>0.10397060000000001</v>
      </c>
      <c r="AF15" s="31">
        <f>IF(ISNUMBER('Country data'!AI11),'Country data'!AI11,"")</f>
        <v>-3.7428571428571431E-6</v>
      </c>
      <c r="AG15" s="24">
        <f>IF(ISNUMBER('Country data'!AJ11),'Country data'!AJ11,"")</f>
        <v>-6.803160606060607E-2</v>
      </c>
      <c r="AH15" s="25">
        <f>IF(ISNUMBER('Country data'!AK11),'Country data'!AK11,"")</f>
        <v>-6.0670848484848487E-2</v>
      </c>
      <c r="AI15" s="29">
        <f>IF(ISNUMBER('Country data'!AL11),'Country data'!AL11,"")</f>
        <v>-2.2775757575757582E-3</v>
      </c>
    </row>
    <row r="16" spans="1:37" x14ac:dyDescent="0.3">
      <c r="A16" s="42" t="s">
        <v>62</v>
      </c>
      <c r="B16" s="25">
        <f>IF(ISNUMBER('Country data'!E12),'Country data'!E12,"")</f>
        <v>3.08</v>
      </c>
      <c r="C16" s="25">
        <f>IF(ISNUMBER('Country data'!F12),'Country data'!F12,"")</f>
        <v>-0.97089999999999999</v>
      </c>
      <c r="D16" s="25">
        <f>IF(ISNUMBER('Country data'!G12),'Country data'!G12,"")</f>
        <v>0.47411578434321577</v>
      </c>
      <c r="E16" s="26">
        <f>IF(ISNUMBER('Country data'!H12),'Country data'!H12,"")</f>
        <v>1.1000000000000001</v>
      </c>
      <c r="F16" s="27">
        <f>IF(ISNUMBER('Country data'!I12),'Country data'!I12,"")</f>
        <v>25.5245131438135</v>
      </c>
      <c r="G16" s="25">
        <f>IF(ISNUMBER('Country data'!J12),'Country data'!J12,"")</f>
        <v>25.083428688307563</v>
      </c>
      <c r="H16" s="28">
        <f>IF(ISNUMBER('Country data'!K12),'Country data'!K12,"")</f>
        <v>-6.4418682810543002</v>
      </c>
      <c r="I16" s="24">
        <f>IF(ISNUMBER('Country data'!L12),'Country data'!L12,"")</f>
        <v>50.1</v>
      </c>
      <c r="J16" s="25">
        <f>IF(ISNUMBER('Country data'!M12),'Country data'!M12,"")</f>
        <v>-1.24136</v>
      </c>
      <c r="K16" s="29">
        <f>IF(ISNUMBER('Country data'!N12),'Country data'!N12,"")</f>
        <v>38.053333744169898</v>
      </c>
      <c r="L16" s="24" t="str">
        <f>IF(ISNUMBER('Country data'!O12),'Country data'!O12,"")</f>
        <v/>
      </c>
      <c r="M16" s="28">
        <f>IF(ISNUMBER('Country data'!P12),'Country data'!P12,"")</f>
        <v>0.180771405</v>
      </c>
      <c r="N16" s="24">
        <f>IF(ISNUMBER('Country data'!Q12),'Country data'!Q12,"")</f>
        <v>0.29868968980755045</v>
      </c>
      <c r="O16" s="27" t="str">
        <f>IF(ISNUMBER('Country data'!R12),'Country data'!R12,"")</f>
        <v/>
      </c>
      <c r="P16" s="25">
        <f>IF(ISNUMBER('Country data'!S12),'Country data'!S12,"")</f>
        <v>0.93238434163701067</v>
      </c>
      <c r="Q16" s="25">
        <f>IF(ISNUMBER('Country data'!T12),'Country data'!T12,"")</f>
        <v>0</v>
      </c>
      <c r="R16" s="26">
        <f>IF(ISNUMBER('Country data'!U12),'Country data'!U12,"")</f>
        <v>20.399999999999999</v>
      </c>
      <c r="S16" s="24">
        <f>IF(ISNUMBER('Country data'!V12),'Country data'!V12,"")</f>
        <v>0.18602641155682001</v>
      </c>
      <c r="T16" s="27">
        <f>IF(ISNUMBER('Country data'!W12),'Country data'!W12,"")</f>
        <v>1</v>
      </c>
      <c r="U16" s="25">
        <f>IF(ISNUMBER('Country data'!X12),'Country data'!X12,"")</f>
        <v>0</v>
      </c>
      <c r="V16" s="26" t="str">
        <f>IF(ISNUMBER('Country data'!Y12),'Country data'!Y12,"")</f>
        <v/>
      </c>
      <c r="W16" s="81">
        <f>IF(ISNUMBER('Country data'!Z12),'Country data'!Z12,"")</f>
        <v>0.76257988545735</v>
      </c>
      <c r="X16" s="82">
        <f>IF(ISNUMBER('Country data'!AA12),'Country data'!AA12,"")</f>
        <v>0.69607843137254899</v>
      </c>
      <c r="Y16" s="83" t="str">
        <f>IF(ISNUMBER('Country data'!AB12),'Country data'!AB12,"")</f>
        <v/>
      </c>
      <c r="Z16" s="24" t="str">
        <f>IF(ISNUMBER('Country data'!AC12),'Country data'!AC12,"")</f>
        <v/>
      </c>
      <c r="AA16" s="25" t="str">
        <f>IF(ISNUMBER('Country data'!AD12),'Country data'!AD12,"")</f>
        <v/>
      </c>
      <c r="AB16" s="26">
        <f>IF(ISNUMBER('Country data'!AE12),'Country data'!AE12,"")</f>
        <v>1</v>
      </c>
      <c r="AC16" s="24">
        <f>IF(ISNUMBER('Country data'!AF12),'Country data'!AF12,"")</f>
        <v>59.301831714934409</v>
      </c>
      <c r="AD16" s="30">
        <f>IF(ISNUMBER('Country data'!AG12),'Country data'!AG12,"")</f>
        <v>23.275136655671563</v>
      </c>
      <c r="AE16" s="25">
        <f>IF(ISNUMBER('Country data'!AH12),'Country data'!AH12,"")</f>
        <v>0.31402831160938871</v>
      </c>
      <c r="AF16" s="31">
        <f>IF(ISNUMBER('Country data'!AI12),'Country data'!AI12,"")</f>
        <v>6.0079941610046581E-2</v>
      </c>
      <c r="AG16" s="24">
        <f>IF(ISNUMBER('Country data'!AJ12),'Country data'!AJ12,"")</f>
        <v>-1.0981116531670838</v>
      </c>
      <c r="AH16" s="25">
        <f>IF(ISNUMBER('Country data'!AK12),'Country data'!AK12,"")</f>
        <v>-6.4408924818819796E-2</v>
      </c>
      <c r="AI16" s="29">
        <f>IF(ISNUMBER('Country data'!AL12),'Country data'!AL12,"")</f>
        <v>-2.0864787874863948E-3</v>
      </c>
    </row>
    <row r="17" spans="1:35" x14ac:dyDescent="0.3">
      <c r="A17" s="42" t="s">
        <v>101</v>
      </c>
      <c r="B17" s="25">
        <f>IF(ISNUMBER('Country data'!E13),'Country data'!E13,"")</f>
        <v>25</v>
      </c>
      <c r="C17" s="25">
        <f>IF(ISNUMBER('Country data'!F13),'Country data'!F13,"")</f>
        <v>32.038800000000002</v>
      </c>
      <c r="D17" s="25">
        <f>IF(ISNUMBER('Country data'!G13),'Country data'!G13,"")</f>
        <v>-1.0612406347468577</v>
      </c>
      <c r="E17" s="26">
        <f>IF(ISNUMBER('Country data'!H13),'Country data'!H13,"")</f>
        <v>42.5</v>
      </c>
      <c r="F17" s="27">
        <f>IF(ISNUMBER('Country data'!I13),'Country data'!I13,"")</f>
        <v>19.7899006853599</v>
      </c>
      <c r="G17" s="25">
        <f>IF(ISNUMBER('Country data'!J13),'Country data'!J13,"")</f>
        <v>5.6779940676986422</v>
      </c>
      <c r="H17" s="28">
        <f>IF(ISNUMBER('Country data'!K13),'Country data'!K13,"")</f>
        <v>-1.5359775067395001</v>
      </c>
      <c r="I17" s="24">
        <f>IF(ISNUMBER('Country data'!L13),'Country data'!L13,"")</f>
        <v>67.3</v>
      </c>
      <c r="J17" s="25">
        <f>IF(ISNUMBER('Country data'!M13),'Country data'!M13,"")</f>
        <v>-0.83350999999999997</v>
      </c>
      <c r="K17" s="29">
        <f>IF(ISNUMBER('Country data'!N13),'Country data'!N13,"")</f>
        <v>32.405525562491903</v>
      </c>
      <c r="L17" s="24">
        <f>IF(ISNUMBER('Country data'!O13),'Country data'!O13,"")</f>
        <v>14.1</v>
      </c>
      <c r="M17" s="28">
        <f>IF(ISNUMBER('Country data'!P13),'Country data'!P13,"")</f>
        <v>0.33118873599999998</v>
      </c>
      <c r="N17" s="24">
        <f>IF(ISNUMBER('Country data'!Q13),'Country data'!Q13,"")</f>
        <v>0.4013125899153549</v>
      </c>
      <c r="O17" s="27" t="str">
        <f>IF(ISNUMBER('Country data'!R13),'Country data'!R13,"")</f>
        <v/>
      </c>
      <c r="P17" s="25">
        <f>IF(ISNUMBER('Country data'!S13),'Country data'!S13,"")</f>
        <v>0.20057660626029655</v>
      </c>
      <c r="Q17" s="25" t="str">
        <f>IF(ISNUMBER('Country data'!T13),'Country data'!T13,"")</f>
        <v/>
      </c>
      <c r="R17" s="26">
        <f>IF(ISNUMBER('Country data'!U13),'Country data'!U13,"")</f>
        <v>39.799999999999997</v>
      </c>
      <c r="S17" s="24">
        <f>IF(ISNUMBER('Country data'!V13),'Country data'!V13,"")</f>
        <v>0.116868322782207</v>
      </c>
      <c r="T17" s="27">
        <f>IF(ISNUMBER('Country data'!W13),'Country data'!W13,"")</f>
        <v>0.97776993233303899</v>
      </c>
      <c r="U17" s="25">
        <f>IF(ISNUMBER('Country data'!X13),'Country data'!X13,"")</f>
        <v>67.720774829549612</v>
      </c>
      <c r="V17" s="26" t="str">
        <f>IF(ISNUMBER('Country data'!Y13),'Country data'!Y13,"")</f>
        <v/>
      </c>
      <c r="W17" s="81">
        <f>IF(ISNUMBER('Country data'!Z13),'Country data'!Z13,"")</f>
        <v>0.31539842164951798</v>
      </c>
      <c r="X17" s="82">
        <f>IF(ISNUMBER('Country data'!AA13),'Country data'!AA13,"")</f>
        <v>0.17826708608680372</v>
      </c>
      <c r="Y17" s="83" t="str">
        <f>IF(ISNUMBER('Country data'!AB13),'Country data'!AB13,"")</f>
        <v/>
      </c>
      <c r="Z17" s="24">
        <f>IF(ISNUMBER('Country data'!AC13),'Country data'!AC13,"")</f>
        <v>3.8144892487380671</v>
      </c>
      <c r="AA17" s="25" t="str">
        <f>IF(ISNUMBER('Country data'!AD13),'Country data'!AD13,"")</f>
        <v/>
      </c>
      <c r="AB17" s="26">
        <f>IF(ISNUMBER('Country data'!AE13),'Country data'!AE13,"")</f>
        <v>0.99999999999999989</v>
      </c>
      <c r="AC17" s="24">
        <f>IF(ISNUMBER('Country data'!AF13),'Country data'!AF13,"")</f>
        <v>-0.27532760095111991</v>
      </c>
      <c r="AD17" s="30">
        <f>IF(ISNUMBER('Country data'!AG13),'Country data'!AG13,"")</f>
        <v>1.5467081393442625</v>
      </c>
      <c r="AE17" s="25">
        <f>IF(ISNUMBER('Country data'!AH13),'Country data'!AH13,"")</f>
        <v>3.1963672131147543E-2</v>
      </c>
      <c r="AF17" s="31">
        <f>IF(ISNUMBER('Country data'!AI13),'Country data'!AI13,"")</f>
        <v>0.55860262295081975</v>
      </c>
      <c r="AG17" s="24">
        <f>IF(ISNUMBER('Country data'!AJ13),'Country data'!AJ13,"")</f>
        <v>-5.3110188451074306E-2</v>
      </c>
      <c r="AH17" s="25">
        <f>IF(ISNUMBER('Country data'!AK13),'Country data'!AK13,"")</f>
        <v>50.274192800598307</v>
      </c>
      <c r="AI17" s="29">
        <f>IF(ISNUMBER('Country data'!AL13),'Country data'!AL13,"")</f>
        <v>-3.4426291371976803E-3</v>
      </c>
    </row>
    <row r="18" spans="1:35" x14ac:dyDescent="0.3">
      <c r="A18" s="42" t="s">
        <v>64</v>
      </c>
      <c r="B18" s="25" t="str">
        <f>IF(ISNUMBER('Country data'!E14),'Country data'!E14,"")</f>
        <v/>
      </c>
      <c r="C18" s="25">
        <f>IF(ISNUMBER('Country data'!F14),'Country data'!F14,"")</f>
        <v>0</v>
      </c>
      <c r="D18" s="25">
        <f>IF(ISNUMBER('Country data'!G14),'Country data'!G14,"")</f>
        <v>-6.6751667664175729</v>
      </c>
      <c r="E18" s="26">
        <f>IF(ISNUMBER('Country data'!H14),'Country data'!H14,"")</f>
        <v>3.8</v>
      </c>
      <c r="F18" s="27">
        <f>IF(ISNUMBER('Country data'!I14),'Country data'!I14,"")</f>
        <v>97.704773242486198</v>
      </c>
      <c r="G18" s="25">
        <f>IF(ISNUMBER('Country data'!J14),'Country data'!J14,"")</f>
        <v>4.5150795305175659</v>
      </c>
      <c r="H18" s="28">
        <f>IF(ISNUMBER('Country data'!K14),'Country data'!K14,"")</f>
        <v>-1.2247119094139001</v>
      </c>
      <c r="I18" s="24">
        <f>IF(ISNUMBER('Country data'!L14),'Country data'!L14,"")</f>
        <v>37.6</v>
      </c>
      <c r="J18" s="25">
        <f>IF(ISNUMBER('Country data'!M14),'Country data'!M14,"")</f>
        <v>0.35153000000000001</v>
      </c>
      <c r="K18" s="29">
        <f>IF(ISNUMBER('Country data'!N14),'Country data'!N14,"")</f>
        <v>42.581724149349</v>
      </c>
      <c r="L18" s="24">
        <f>IF(ISNUMBER('Country data'!O14),'Country data'!O14,"")</f>
        <v>12.3</v>
      </c>
      <c r="M18" s="28" t="str">
        <f>IF(ISNUMBER('Country data'!P14),'Country data'!P14,"")</f>
        <v/>
      </c>
      <c r="N18" s="24">
        <f>IF(ISNUMBER('Country data'!Q14),'Country data'!Q14,"")</f>
        <v>0.28883744212238771</v>
      </c>
      <c r="O18" s="27">
        <f>IF(ISNUMBER('Country data'!R14),'Country data'!R14,"")</f>
        <v>5.9</v>
      </c>
      <c r="P18" s="25">
        <f>IF(ISNUMBER('Country data'!S14),'Country data'!S14,"")</f>
        <v>1</v>
      </c>
      <c r="Q18" s="25">
        <f>IF(ISNUMBER('Country data'!T14),'Country data'!T14,"")</f>
        <v>0.54</v>
      </c>
      <c r="R18" s="26">
        <f>IF(ISNUMBER('Country data'!U14),'Country data'!U14,"")</f>
        <v>13.5</v>
      </c>
      <c r="S18" s="24">
        <f>IF(ISNUMBER('Country data'!V14),'Country data'!V14,"")</f>
        <v>0.63174630268434595</v>
      </c>
      <c r="T18" s="27">
        <f>IF(ISNUMBER('Country data'!W14),'Country data'!W14,"")</f>
        <v>1</v>
      </c>
      <c r="U18" s="25">
        <f>IF(ISNUMBER('Country data'!X14),'Country data'!X14,"")</f>
        <v>38.337050784387614</v>
      </c>
      <c r="V18" s="26" t="str">
        <f>IF(ISNUMBER('Country data'!Y14),'Country data'!Y14,"")</f>
        <v/>
      </c>
      <c r="W18" s="81">
        <f>IF(ISNUMBER('Country data'!Z14),'Country data'!Z14,"")</f>
        <v>0.33522970121130402</v>
      </c>
      <c r="X18" s="82">
        <f>IF(ISNUMBER('Country data'!AA14),'Country data'!AA14,"")</f>
        <v>1</v>
      </c>
      <c r="Y18" s="83">
        <f>IF(ISNUMBER('Country data'!AB14),'Country data'!AB14,"")</f>
        <v>0</v>
      </c>
      <c r="Z18" s="24">
        <f>IF(ISNUMBER('Country data'!AC14),'Country data'!AC14,"")</f>
        <v>7.8387974697482887E-3</v>
      </c>
      <c r="AA18" s="25" t="str">
        <f>IF(ISNUMBER('Country data'!AD14),'Country data'!AD14,"")</f>
        <v/>
      </c>
      <c r="AB18" s="26">
        <f>IF(ISNUMBER('Country data'!AE14),'Country data'!AE14,"")</f>
        <v>8748.6546511627894</v>
      </c>
      <c r="AC18" s="24">
        <f>IF(ISNUMBER('Country data'!AF14),'Country data'!AF14,"")</f>
        <v>97.803931080100014</v>
      </c>
      <c r="AD18" s="30">
        <f>IF(ISNUMBER('Country data'!AG14),'Country data'!AG14,"")</f>
        <v>15.404151231100716</v>
      </c>
      <c r="AE18" s="25">
        <f>IF(ISNUMBER('Country data'!AH14),'Country data'!AH14,"")</f>
        <v>0.37737752527577756</v>
      </c>
      <c r="AF18" s="31">
        <f>IF(ISNUMBER('Country data'!AI14),'Country data'!AI14,"")</f>
        <v>0.26450680466289755</v>
      </c>
      <c r="AG18" s="24">
        <f>IF(ISNUMBER('Country data'!AJ14),'Country data'!AJ14,"")</f>
        <v>-6.8934600743626062E-2</v>
      </c>
      <c r="AH18" s="25">
        <f>IF(ISNUMBER('Country data'!AK14),'Country data'!AK14,"")</f>
        <v>-8.3113380842776211E-2</v>
      </c>
      <c r="AI18" s="29">
        <f>IF(ISNUMBER('Country data'!AL14),'Country data'!AL14,"")</f>
        <v>-1.6957330028328612E-4</v>
      </c>
    </row>
    <row r="19" spans="1:35" x14ac:dyDescent="0.3">
      <c r="A19" s="42" t="s">
        <v>65</v>
      </c>
      <c r="B19" s="25" t="str">
        <f>IF(ISNUMBER('Country data'!E15),'Country data'!E15,"")</f>
        <v/>
      </c>
      <c r="C19" s="25">
        <f>IF(ISNUMBER('Country data'!F15),'Country data'!F15,"")</f>
        <v>0</v>
      </c>
      <c r="D19" s="25" t="str">
        <f>IF(ISNUMBER('Country data'!G15),'Country data'!G15,"")</f>
        <v/>
      </c>
      <c r="E19" s="26">
        <f>IF(ISNUMBER('Country data'!H15),'Country data'!H15,"")</f>
        <v>7.5</v>
      </c>
      <c r="F19" s="27">
        <f>IF(ISNUMBER('Country data'!I15),'Country data'!I15,"")</f>
        <v>51.481246680810898</v>
      </c>
      <c r="G19" s="25" t="str">
        <f>IF(ISNUMBER('Country data'!J15),'Country data'!J15,"")</f>
        <v/>
      </c>
      <c r="H19" s="28">
        <f>IF(ISNUMBER('Country data'!K15),'Country data'!K15,"")</f>
        <v>-0.1295636818973</v>
      </c>
      <c r="I19" s="24">
        <f>IF(ISNUMBER('Country data'!L15),'Country data'!L15,"")</f>
        <v>34.6</v>
      </c>
      <c r="J19" s="25">
        <f>IF(ISNUMBER('Country data'!M15),'Country data'!M15,"")</f>
        <v>-0.29461999999999999</v>
      </c>
      <c r="K19" s="29">
        <f>IF(ISNUMBER('Country data'!N15),'Country data'!N15,"")</f>
        <v>30.765879589180798</v>
      </c>
      <c r="L19" s="24" t="str">
        <f>IF(ISNUMBER('Country data'!O15),'Country data'!O15,"")</f>
        <v/>
      </c>
      <c r="M19" s="28" t="str">
        <f>IF(ISNUMBER('Country data'!P15),'Country data'!P15,"")</f>
        <v/>
      </c>
      <c r="N19" s="24" t="str">
        <f>IF(ISNUMBER('Country data'!Q15),'Country data'!Q15,"")</f>
        <v/>
      </c>
      <c r="O19" s="27" t="str">
        <f>IF(ISNUMBER('Country data'!R15),'Country data'!R15,"")</f>
        <v/>
      </c>
      <c r="P19" s="25" t="str">
        <f>IF(ISNUMBER('Country data'!S15),'Country data'!S15,"")</f>
        <v/>
      </c>
      <c r="Q19" s="25" t="str">
        <f>IF(ISNUMBER('Country data'!T15),'Country data'!T15,"")</f>
        <v/>
      </c>
      <c r="R19" s="26" t="str">
        <f>IF(ISNUMBER('Country data'!U15),'Country data'!U15,"")</f>
        <v/>
      </c>
      <c r="S19" s="24" t="str">
        <f>IF(ISNUMBER('Country data'!V15),'Country data'!V15,"")</f>
        <v/>
      </c>
      <c r="T19" s="27" t="str">
        <f>IF(ISNUMBER('Country data'!W15),'Country data'!W15,"")</f>
        <v/>
      </c>
      <c r="U19" s="25">
        <f>IF(ISNUMBER('Country data'!X15),'Country data'!X15,"")</f>
        <v>26.091157527181579</v>
      </c>
      <c r="V19" s="26">
        <f>IF(ISNUMBER('Country data'!Y15),'Country data'!Y15,"")</f>
        <v>0</v>
      </c>
      <c r="W19" s="81" t="str">
        <f>IF(ISNUMBER('Country data'!Z15),'Country data'!Z15,"")</f>
        <v/>
      </c>
      <c r="X19" s="82" t="str">
        <f>IF(ISNUMBER('Country data'!AA15),'Country data'!AA15,"")</f>
        <v/>
      </c>
      <c r="Y19" s="83" t="str">
        <f>IF(ISNUMBER('Country data'!AB15),'Country data'!AB15,"")</f>
        <v/>
      </c>
      <c r="Z19" s="24" t="str">
        <f>IF(ISNUMBER('Country data'!AC15),'Country data'!AC15,"")</f>
        <v/>
      </c>
      <c r="AA19" s="25">
        <f>IF(ISNUMBER('Country data'!AD15),'Country data'!AD15,"")</f>
        <v>0.76723973936731216</v>
      </c>
      <c r="AB19" s="26">
        <f>IF(ISNUMBER('Country data'!AE15),'Country data'!AE15,"")</f>
        <v>1</v>
      </c>
      <c r="AC19" s="24">
        <f>IF(ISNUMBER('Country data'!AF15),'Country data'!AF15,"")</f>
        <v>23.201081995774118</v>
      </c>
      <c r="AD19" s="30">
        <f>IF(ISNUMBER('Country data'!AG15),'Country data'!AG15,"")</f>
        <v>3.4060084828626156</v>
      </c>
      <c r="AE19" s="25">
        <f>IF(ISNUMBER('Country data'!AH15),'Country data'!AH15,"")</f>
        <v>0.12217049163708404</v>
      </c>
      <c r="AF19" s="31">
        <f>IF(ISNUMBER('Country data'!AI15),'Country data'!AI15,"")</f>
        <v>7.3161315883303671E-2</v>
      </c>
      <c r="AG19" s="24">
        <f>IF(ISNUMBER('Country data'!AJ15),'Country data'!AJ15,"")</f>
        <v>-0.56468717162559168</v>
      </c>
      <c r="AH19" s="25">
        <f>IF(ISNUMBER('Country data'!AK15),'Country data'!AK15,"")</f>
        <v>-0.22934580735574978</v>
      </c>
      <c r="AI19" s="29">
        <f>IF(ISNUMBER('Country data'!AL15),'Country data'!AL15,"")</f>
        <v>-1.1614901171530855E-3</v>
      </c>
    </row>
    <row r="20" spans="1:35" x14ac:dyDescent="0.3">
      <c r="A20" s="42" t="s">
        <v>66</v>
      </c>
      <c r="B20" s="25">
        <f>IF(ISNUMBER('Country data'!E16),'Country data'!E16,"")</f>
        <v>7</v>
      </c>
      <c r="C20" s="25">
        <f>IF(ISNUMBER('Country data'!F16),'Country data'!F16,"")</f>
        <v>4.9847000000000001</v>
      </c>
      <c r="D20" s="25">
        <f>IF(ISNUMBER('Country data'!G16),'Country data'!G16,"")</f>
        <v>-4.0510444565181842</v>
      </c>
      <c r="E20" s="26">
        <f>IF(ISNUMBER('Country data'!H16),'Country data'!H16,"")</f>
        <v>28.7</v>
      </c>
      <c r="F20" s="27">
        <f>IF(ISNUMBER('Country data'!I16),'Country data'!I16,"")</f>
        <v>27.1126445553694</v>
      </c>
      <c r="G20" s="25">
        <f>IF(ISNUMBER('Country data'!J16),'Country data'!J16,"")</f>
        <v>28.554629608777908</v>
      </c>
      <c r="H20" s="28">
        <f>IF(ISNUMBER('Country data'!K16),'Country data'!K16,"")</f>
        <v>-3.5</v>
      </c>
      <c r="I20" s="24">
        <f>IF(ISNUMBER('Country data'!L16),'Country data'!L16,"")</f>
        <v>39.6</v>
      </c>
      <c r="J20" s="25">
        <f>IF(ISNUMBER('Country data'!M16),'Country data'!M16,"")</f>
        <v>-0.41792000000000001</v>
      </c>
      <c r="K20" s="29">
        <f>IF(ISNUMBER('Country data'!N16),'Country data'!N16,"")</f>
        <v>37.492203408496799</v>
      </c>
      <c r="L20" s="24">
        <f>IF(ISNUMBER('Country data'!O16),'Country data'!O16,"")</f>
        <v>7.4</v>
      </c>
      <c r="M20" s="28">
        <f>IF(ISNUMBER('Country data'!P16),'Country data'!P16,"")</f>
        <v>0.36660424200000002</v>
      </c>
      <c r="N20" s="24" t="str">
        <f>IF(ISNUMBER('Country data'!Q16),'Country data'!Q16,"")</f>
        <v/>
      </c>
      <c r="O20" s="27">
        <f>IF(ISNUMBER('Country data'!R16),'Country data'!R16,"")</f>
        <v>30.6</v>
      </c>
      <c r="P20" s="25">
        <f>IF(ISNUMBER('Country data'!S16),'Country data'!S16,"")</f>
        <v>0.12618626113706938</v>
      </c>
      <c r="Q20" s="25">
        <f>IF(ISNUMBER('Country data'!T16),'Country data'!T16,"")</f>
        <v>0.36</v>
      </c>
      <c r="R20" s="26">
        <f>IF(ISNUMBER('Country data'!U16),'Country data'!U16,"")</f>
        <v>24.9</v>
      </c>
      <c r="S20" s="24">
        <f>IF(ISNUMBER('Country data'!V16),'Country data'!V16,"")</f>
        <v>0.193560446160809</v>
      </c>
      <c r="T20" s="27">
        <f>IF(ISNUMBER('Country data'!W16),'Country data'!W16,"")</f>
        <v>0.20036695503208701</v>
      </c>
      <c r="U20" s="25">
        <f>IF(ISNUMBER('Country data'!X16),'Country data'!X16,"")</f>
        <v>65.639278927090245</v>
      </c>
      <c r="V20" s="26">
        <f>IF(ISNUMBER('Country data'!Y16),'Country data'!Y16,"")</f>
        <v>0.11253968253968254</v>
      </c>
      <c r="W20" s="81">
        <f>IF(ISNUMBER('Country data'!Z16),'Country data'!Z16,"")</f>
        <v>2.5152032840904601E-2</v>
      </c>
      <c r="X20" s="82">
        <f>IF(ISNUMBER('Country data'!AA16),'Country data'!AA16,"")</f>
        <v>0.62666369560109481</v>
      </c>
      <c r="Y20" s="83">
        <f>IF(ISNUMBER('Country data'!AB16),'Country data'!AB16,"")</f>
        <v>0</v>
      </c>
      <c r="Z20" s="24">
        <f>IF(ISNUMBER('Country data'!AC16),'Country data'!AC16,"")</f>
        <v>0.73942008594468367</v>
      </c>
      <c r="AA20" s="25">
        <f>IF(ISNUMBER('Country data'!AD16),'Country data'!AD16,"")</f>
        <v>6.7157630316694235</v>
      </c>
      <c r="AB20" s="26">
        <f>IF(ISNUMBER('Country data'!AE16),'Country data'!AE16,"")</f>
        <v>1</v>
      </c>
      <c r="AC20" s="24">
        <f>IF(ISNUMBER('Country data'!AF16),'Country data'!AF16,"")</f>
        <v>12.880977297834423</v>
      </c>
      <c r="AD20" s="30">
        <f>IF(ISNUMBER('Country data'!AG16),'Country data'!AG16,"")</f>
        <v>13.289893424054403</v>
      </c>
      <c r="AE20" s="25">
        <f>IF(ISNUMBER('Country data'!AH16),'Country data'!AH16,"")</f>
        <v>6.0959555171467159E-2</v>
      </c>
      <c r="AF20" s="31">
        <f>IF(ISNUMBER('Country data'!AI16),'Country data'!AI16,"")</f>
        <v>0.73911248902865545</v>
      </c>
      <c r="AG20" s="24">
        <f>IF(ISNUMBER('Country data'!AJ16),'Country data'!AJ16,"")</f>
        <v>-2.4217107112949474</v>
      </c>
      <c r="AH20" s="25">
        <f>IF(ISNUMBER('Country data'!AK16),'Country data'!AK16,"")</f>
        <v>-0.93459849772882986</v>
      </c>
      <c r="AI20" s="29">
        <f>IF(ISNUMBER('Country data'!AL16),'Country data'!AL16,"")</f>
        <v>-5.4911563935341433E-3</v>
      </c>
    </row>
    <row r="21" spans="1:35" x14ac:dyDescent="0.3">
      <c r="A21" s="42" t="s">
        <v>67</v>
      </c>
      <c r="B21" s="25">
        <f>IF(ISNUMBER('Country data'!E17),'Country data'!E17,"")</f>
        <v>17</v>
      </c>
      <c r="C21" s="25">
        <f>IF(ISNUMBER('Country data'!F17),'Country data'!F17,"")</f>
        <v>9.9186999999999994</v>
      </c>
      <c r="D21" s="25">
        <f>IF(ISNUMBER('Country data'!G17),'Country data'!G17,"")</f>
        <v>-4.6154169009623285</v>
      </c>
      <c r="E21" s="26">
        <f>IF(ISNUMBER('Country data'!H17),'Country data'!H17,"")</f>
        <v>18.399999999999999</v>
      </c>
      <c r="F21" s="27">
        <f>IF(ISNUMBER('Country data'!I17),'Country data'!I17,"")</f>
        <v>52.973928884288199</v>
      </c>
      <c r="G21" s="25">
        <f>IF(ISNUMBER('Country data'!J17),'Country data'!J17,"")</f>
        <v>81.287620350948799</v>
      </c>
      <c r="H21" s="28">
        <f>IF(ISNUMBER('Country data'!K17),'Country data'!K17,"")</f>
        <v>-2.7211686502257</v>
      </c>
      <c r="I21" s="24">
        <f>IF(ISNUMBER('Country data'!L17),'Country data'!L17,"")</f>
        <v>28.7</v>
      </c>
      <c r="J21" s="25">
        <f>IF(ISNUMBER('Country data'!M17),'Country data'!M17,"")</f>
        <v>-2.0984699999999998</v>
      </c>
      <c r="K21" s="29">
        <f>IF(ISNUMBER('Country data'!N17),'Country data'!N17,"")</f>
        <v>39.821576054660298</v>
      </c>
      <c r="L21" s="24">
        <f>IF(ISNUMBER('Country data'!O17),'Country data'!O17,"")</f>
        <v>6.1</v>
      </c>
      <c r="M21" s="28">
        <f>IF(ISNUMBER('Country data'!P17),'Country data'!P17,"")</f>
        <v>0.198023065</v>
      </c>
      <c r="N21" s="24">
        <f>IF(ISNUMBER('Country data'!Q17),'Country data'!Q17,"")</f>
        <v>0.29975163380920405</v>
      </c>
      <c r="O21" s="27">
        <f>IF(ISNUMBER('Country data'!R17),'Country data'!R17,"")</f>
        <v>23.61</v>
      </c>
      <c r="P21" s="25">
        <f>IF(ISNUMBER('Country data'!S17),'Country data'!S17,"")</f>
        <v>0.89961759082217974</v>
      </c>
      <c r="Q21" s="25">
        <f>IF(ISNUMBER('Country data'!T17),'Country data'!T17,"")</f>
        <v>0.48</v>
      </c>
      <c r="R21" s="26">
        <f>IF(ISNUMBER('Country data'!U17),'Country data'!U17,"")</f>
        <v>21.6</v>
      </c>
      <c r="S21" s="24">
        <f>IF(ISNUMBER('Country data'!V17),'Country data'!V17,"")</f>
        <v>0.21248028798134</v>
      </c>
      <c r="T21" s="27">
        <f>IF(ISNUMBER('Country data'!W17),'Country data'!W17,"")</f>
        <v>1</v>
      </c>
      <c r="U21" s="25">
        <f>IF(ISNUMBER('Country data'!X17),'Country data'!X17,"")</f>
        <v>31.105631140550429</v>
      </c>
      <c r="V21" s="26" t="str">
        <f>IF(ISNUMBER('Country data'!Y17),'Country data'!Y17,"")</f>
        <v/>
      </c>
      <c r="W21" s="81">
        <f>IF(ISNUMBER('Country data'!Z17),'Country data'!Z17,"")</f>
        <v>0.59251692471467499</v>
      </c>
      <c r="X21" s="82">
        <f>IF(ISNUMBER('Country data'!AA17),'Country data'!AA17,"")</f>
        <v>0.90508474576271192</v>
      </c>
      <c r="Y21" s="83">
        <f>IF(ISNUMBER('Country data'!AB17),'Country data'!AB17,"")</f>
        <v>0.18333333333333332</v>
      </c>
      <c r="Z21" s="24">
        <f>IF(ISNUMBER('Country data'!AC17),'Country data'!AC17,"")</f>
        <v>4.7194930005985889E-4</v>
      </c>
      <c r="AA21" s="25">
        <f>IF(ISNUMBER('Country data'!AD17),'Country data'!AD17,"")</f>
        <v>2.560148276526093</v>
      </c>
      <c r="AB21" s="26">
        <f>IF(ISNUMBER('Country data'!AE17),'Country data'!AE17,"")</f>
        <v>1</v>
      </c>
      <c r="AC21" s="24">
        <f>IF(ISNUMBER('Country data'!AF17),'Country data'!AF17,"")</f>
        <v>61.996331658305479</v>
      </c>
      <c r="AD21" s="30">
        <f>IF(ISNUMBER('Country data'!AG17),'Country data'!AG17,"")</f>
        <v>10.542773138360644</v>
      </c>
      <c r="AE21" s="25">
        <f>IF(ISNUMBER('Country data'!AH17),'Country data'!AH17,"")</f>
        <v>0.25553792409656906</v>
      </c>
      <c r="AF21" s="31">
        <f>IF(ISNUMBER('Country data'!AI17),'Country data'!AI17,"")</f>
        <v>6.4214777952418499E-3</v>
      </c>
      <c r="AG21" s="24">
        <f>IF(ISNUMBER('Country data'!AJ17),'Country data'!AJ17,"")</f>
        <v>-2.934289718534667</v>
      </c>
      <c r="AH21" s="25">
        <f>IF(ISNUMBER('Country data'!AK17),'Country data'!AK17,"")</f>
        <v>-0.47926772297270986</v>
      </c>
      <c r="AI21" s="29">
        <f>IF(ISNUMBER('Country data'!AL17),'Country data'!AL17,"")</f>
        <v>-5.7052205395725461E-2</v>
      </c>
    </row>
    <row r="22" spans="1:35" x14ac:dyDescent="0.3">
      <c r="A22" s="42" t="s">
        <v>68</v>
      </c>
      <c r="B22" s="25">
        <f>IF(ISNUMBER('Country data'!E18),'Country data'!E18,"")</f>
        <v>11</v>
      </c>
      <c r="C22" s="25">
        <f>IF(ISNUMBER('Country data'!F18),'Country data'!F18,"")</f>
        <v>-0.1409</v>
      </c>
      <c r="D22" s="25">
        <f>IF(ISNUMBER('Country data'!G18),'Country data'!G18,"")</f>
        <v>28.826637521493232</v>
      </c>
      <c r="E22" s="26">
        <f>IF(ISNUMBER('Country data'!H18),'Country data'!H18,"")</f>
        <v>9.27</v>
      </c>
      <c r="F22" s="27">
        <f>IF(ISNUMBER('Country data'!I18),'Country data'!I18,"")</f>
        <v>33.608260244171703</v>
      </c>
      <c r="G22" s="25">
        <f>IF(ISNUMBER('Country data'!J18),'Country data'!J18,"")</f>
        <v>6.1486080994804855</v>
      </c>
      <c r="H22" s="28">
        <f>IF(ISNUMBER('Country data'!K18),'Country data'!K18,"")</f>
        <v>-2.3097904056437999</v>
      </c>
      <c r="I22" s="24">
        <f>IF(ISNUMBER('Country data'!L18),'Country data'!L18,"")</f>
        <v>48.4</v>
      </c>
      <c r="J22" s="25">
        <f>IF(ISNUMBER('Country data'!M18),'Country data'!M18,"")</f>
        <v>-0.59411000000000003</v>
      </c>
      <c r="K22" s="29">
        <f>IF(ISNUMBER('Country data'!N18),'Country data'!N18,"")</f>
        <v>38.096936780126001</v>
      </c>
      <c r="L22" s="24" t="str">
        <f>IF(ISNUMBER('Country data'!O18),'Country data'!O18,"")</f>
        <v/>
      </c>
      <c r="M22" s="28">
        <f>IF(ISNUMBER('Country data'!P18),'Country data'!P18,"")</f>
        <v>0.37322163400000002</v>
      </c>
      <c r="N22" s="24">
        <f>IF(ISNUMBER('Country data'!Q18),'Country data'!Q18,"")</f>
        <v>0.56322849871297775</v>
      </c>
      <c r="O22" s="27">
        <f>IF(ISNUMBER('Country data'!R18),'Country data'!R18,"")</f>
        <v>14.9</v>
      </c>
      <c r="P22" s="25">
        <f>IF(ISNUMBER('Country data'!S18),'Country data'!S18,"")</f>
        <v>0.33399307273626916</v>
      </c>
      <c r="Q22" s="25">
        <f>IF(ISNUMBER('Country data'!T18),'Country data'!T18,"")</f>
        <v>0.38</v>
      </c>
      <c r="R22" s="26" t="str">
        <f>IF(ISNUMBER('Country data'!U18),'Country data'!U18,"")</f>
        <v/>
      </c>
      <c r="S22" s="24">
        <f>IF(ISNUMBER('Country data'!V18),'Country data'!V18,"")</f>
        <v>0.119665957839749</v>
      </c>
      <c r="T22" s="27">
        <f>IF(ISNUMBER('Country data'!W18),'Country data'!W18,"")</f>
        <v>1</v>
      </c>
      <c r="U22" s="25">
        <f>IF(ISNUMBER('Country data'!X18),'Country data'!X18,"")</f>
        <v>0</v>
      </c>
      <c r="V22" s="26">
        <f>IF(ISNUMBER('Country data'!Y18),'Country data'!Y18,"")</f>
        <v>0.14352941176470588</v>
      </c>
      <c r="W22" s="81">
        <f>IF(ISNUMBER('Country data'!Z18),'Country data'!Z18,"")</f>
        <v>0.74065736765059798</v>
      </c>
      <c r="X22" s="82">
        <f>IF(ISNUMBER('Country data'!AA18),'Country data'!AA18,"")</f>
        <v>0.30086512801865894</v>
      </c>
      <c r="Y22" s="83">
        <f>IF(ISNUMBER('Country data'!AB18),'Country data'!AB18,"")</f>
        <v>0.14319999999999999</v>
      </c>
      <c r="Z22" s="24">
        <f>IF(ISNUMBER('Country data'!AC18),'Country data'!AC18,"")</f>
        <v>1.5244717862938231</v>
      </c>
      <c r="AA22" s="25">
        <f>IF(ISNUMBER('Country data'!AD18),'Country data'!AD18,"")</f>
        <v>1.8764083700123886</v>
      </c>
      <c r="AB22" s="26">
        <f>IF(ISNUMBER('Country data'!AE18),'Country data'!AE18,"")</f>
        <v>0.16523605251162279</v>
      </c>
      <c r="AC22" s="24">
        <f>IF(ISNUMBER('Country data'!AF18),'Country data'!AF18,"")</f>
        <v>35.020261206618223</v>
      </c>
      <c r="AD22" s="30">
        <f>IF(ISNUMBER('Country data'!AG18),'Country data'!AG18,"")</f>
        <v>5.9278704237398445</v>
      </c>
      <c r="AE22" s="25">
        <f>IF(ISNUMBER('Country data'!AH18),'Country data'!AH18,"")</f>
        <v>-9.996782273209007</v>
      </c>
      <c r="AF22" s="31">
        <f>IF(ISNUMBER('Country data'!AI18),'Country data'!AI18,"")</f>
        <v>-0.17106444415521635</v>
      </c>
      <c r="AG22" s="24">
        <f>IF(ISNUMBER('Country data'!AJ18),'Country data'!AJ18,"")</f>
        <v>-9.1900657772939223E-2</v>
      </c>
      <c r="AH22" s="25">
        <f>IF(ISNUMBER('Country data'!AK18),'Country data'!AK18,"")</f>
        <v>-5.6627342742541368E-3</v>
      </c>
      <c r="AI22" s="29">
        <f>IF(ISNUMBER('Country data'!AL18),'Country data'!AL18,"")</f>
        <v>-3.6073934311912074E-4</v>
      </c>
    </row>
    <row r="23" spans="1:35" x14ac:dyDescent="0.3">
      <c r="A23" s="42" t="s">
        <v>69</v>
      </c>
      <c r="B23" s="25">
        <f>IF(ISNUMBER('Country data'!E19),'Country data'!E19,"")</f>
        <v>5.5</v>
      </c>
      <c r="C23" s="25">
        <f>IF(ISNUMBER('Country data'!F19),'Country data'!F19,"")</f>
        <v>-0.45079999999999998</v>
      </c>
      <c r="D23" s="25">
        <f>IF(ISNUMBER('Country data'!G19),'Country data'!G19,"")</f>
        <v>-0.86223075653244441</v>
      </c>
      <c r="E23" s="26">
        <f>IF(ISNUMBER('Country data'!H19),'Country data'!H19,"")</f>
        <v>3.1</v>
      </c>
      <c r="F23" s="27">
        <f>IF(ISNUMBER('Country data'!I19),'Country data'!I19,"")</f>
        <v>67.767783563151397</v>
      </c>
      <c r="G23" s="25">
        <f>IF(ISNUMBER('Country data'!J19),'Country data'!J19,"")</f>
        <v>52.393189393031257</v>
      </c>
      <c r="H23" s="28">
        <f>IF(ISNUMBER('Country data'!K19),'Country data'!K19,"")</f>
        <v>-3.8399234337602999</v>
      </c>
      <c r="I23" s="24">
        <f>IF(ISNUMBER('Country data'!L19),'Country data'!L19,"")</f>
        <v>48.3</v>
      </c>
      <c r="J23" s="25">
        <f>IF(ISNUMBER('Country data'!M19),'Country data'!M19,"")</f>
        <v>-0.41665000000000002</v>
      </c>
      <c r="K23" s="29">
        <f>IF(ISNUMBER('Country data'!N19),'Country data'!N19,"")</f>
        <v>32.469971656142903</v>
      </c>
      <c r="L23" s="24">
        <f>IF(ISNUMBER('Country data'!O19),'Country data'!O19,"")</f>
        <v>2.1</v>
      </c>
      <c r="M23" s="28">
        <f>IF(ISNUMBER('Country data'!P19),'Country data'!P19,"")</f>
        <v>0.34068872300000003</v>
      </c>
      <c r="N23" s="24">
        <f>IF(ISNUMBER('Country data'!Q19),'Country data'!Q19,"")</f>
        <v>0.3663924324151287</v>
      </c>
      <c r="O23" s="27" t="str">
        <f>IF(ISNUMBER('Country data'!R19),'Country data'!R19,"")</f>
        <v/>
      </c>
      <c r="P23" s="25">
        <f>IF(ISNUMBER('Country data'!S19),'Country data'!S19,"")</f>
        <v>0.53088480801335558</v>
      </c>
      <c r="Q23" s="25" t="str">
        <f>IF(ISNUMBER('Country data'!T19),'Country data'!T19,"")</f>
        <v/>
      </c>
      <c r="R23" s="26">
        <f>IF(ISNUMBER('Country data'!U19),'Country data'!U19,"")</f>
        <v>31.7</v>
      </c>
      <c r="S23" s="24">
        <f>IF(ISNUMBER('Country data'!V19),'Country data'!V19,"")</f>
        <v>9.1346310379860796E-2</v>
      </c>
      <c r="T23" s="27">
        <f>IF(ISNUMBER('Country data'!W19),'Country data'!W19,"")</f>
        <v>1</v>
      </c>
      <c r="U23" s="25">
        <f>IF(ISNUMBER('Country data'!X19),'Country data'!X19,"")</f>
        <v>0</v>
      </c>
      <c r="V23" s="26" t="str">
        <f>IF(ISNUMBER('Country data'!Y19),'Country data'!Y19,"")</f>
        <v/>
      </c>
      <c r="W23" s="81">
        <f>IF(ISNUMBER('Country data'!Z19),'Country data'!Z19,"")</f>
        <v>0.76106929913931898</v>
      </c>
      <c r="X23" s="82">
        <f>IF(ISNUMBER('Country data'!AA19),'Country data'!AA19,"")</f>
        <v>0.4298780487804878</v>
      </c>
      <c r="Y23" s="83">
        <f>IF(ISNUMBER('Country data'!AB19),'Country data'!AB19,"")</f>
        <v>6.5217391304347824E-2</v>
      </c>
      <c r="Z23" s="24" t="str">
        <f>IF(ISNUMBER('Country data'!AC19),'Country data'!AC19,"")</f>
        <v/>
      </c>
      <c r="AA23" s="25">
        <f>IF(ISNUMBER('Country data'!AD19),'Country data'!AD19,"")</f>
        <v>0.12609964871886462</v>
      </c>
      <c r="AB23" s="26">
        <f>IF(ISNUMBER('Country data'!AE19),'Country data'!AE19,"")</f>
        <v>4.1953757225433527E-2</v>
      </c>
      <c r="AC23" s="24">
        <f>IF(ISNUMBER('Country data'!AF19),'Country data'!AF19,"")</f>
        <v>16.249584767372873</v>
      </c>
      <c r="AD23" s="30">
        <f>IF(ISNUMBER('Country data'!AG19),'Country data'!AG19,"")</f>
        <v>9.0336927235658582</v>
      </c>
      <c r="AE23" s="25">
        <f>IF(ISNUMBER('Country data'!AH19),'Country data'!AH19,"")</f>
        <v>0.22406514183089454</v>
      </c>
      <c r="AF23" s="31">
        <f>IF(ISNUMBER('Country data'!AI19),'Country data'!AI19,"")</f>
        <v>6.1712376592509279E-4</v>
      </c>
      <c r="AG23" s="24">
        <f>IF(ISNUMBER('Country data'!AJ19),'Country data'!AJ19,"")</f>
        <v>-0.15500148097998559</v>
      </c>
      <c r="AH23" s="25">
        <f>IF(ISNUMBER('Country data'!AK19),'Country data'!AK19,"")</f>
        <v>-7.1215249862480429E-2</v>
      </c>
      <c r="AI23" s="29">
        <f>IF(ISNUMBER('Country data'!AL19),'Country data'!AL19,"")</f>
        <v>-2.6065247746794734E-4</v>
      </c>
    </row>
    <row r="24" spans="1:35" x14ac:dyDescent="0.3">
      <c r="A24" s="42" t="s">
        <v>70</v>
      </c>
      <c r="B24" s="25">
        <f>IF(ISNUMBER('Country data'!E20),'Country data'!E20,"")</f>
        <v>17</v>
      </c>
      <c r="C24" s="25">
        <f>IF(ISNUMBER('Country data'!F20),'Country data'!F20,"")</f>
        <v>-11.460800000000001</v>
      </c>
      <c r="D24" s="25">
        <f>IF(ISNUMBER('Country data'!G20),'Country data'!G20,"")</f>
        <v>0.67714865243335687</v>
      </c>
      <c r="E24" s="26">
        <f>IF(ISNUMBER('Country data'!H20),'Country data'!H20,"")</f>
        <v>21.2</v>
      </c>
      <c r="F24" s="27">
        <f>IF(ISNUMBER('Country data'!I20),'Country data'!I20,"")</f>
        <v>12.419692675769801</v>
      </c>
      <c r="G24" s="25">
        <f>IF(ISNUMBER('Country data'!J20),'Country data'!J20,"")</f>
        <v>12.454432997828032</v>
      </c>
      <c r="H24" s="28">
        <f>IF(ISNUMBER('Country data'!K20),'Country data'!K20,"")</f>
        <v>-1.7590520978579001</v>
      </c>
      <c r="I24" s="24">
        <f>IF(ISNUMBER('Country data'!L20),'Country data'!L20,"")</f>
        <v>37.299999999999997</v>
      </c>
      <c r="J24" s="25">
        <f>IF(ISNUMBER('Country data'!M20),'Country data'!M20,"")</f>
        <v>-0.85343999999999998</v>
      </c>
      <c r="K24" s="29">
        <f>IF(ISNUMBER('Country data'!N20),'Country data'!N20,"")</f>
        <v>35.528924327897599</v>
      </c>
      <c r="L24" s="24">
        <f>IF(ISNUMBER('Country data'!O20),'Country data'!O20,"")</f>
        <v>5.8</v>
      </c>
      <c r="M24" s="28">
        <f>IF(ISNUMBER('Country data'!P20),'Country data'!P20,"")</f>
        <v>0.19958769400000001</v>
      </c>
      <c r="N24" s="24">
        <f>IF(ISNUMBER('Country data'!Q20),'Country data'!Q20,"")</f>
        <v>0.65585294279953588</v>
      </c>
      <c r="O24" s="27">
        <f>IF(ISNUMBER('Country data'!R20),'Country data'!R20,"")</f>
        <v>28.1</v>
      </c>
      <c r="P24" s="25">
        <f>IF(ISNUMBER('Country data'!S20),'Country data'!S20,"")</f>
        <v>0.76555625392834692</v>
      </c>
      <c r="Q24" s="25" t="str">
        <f>IF(ISNUMBER('Country data'!T20),'Country data'!T20,"")</f>
        <v/>
      </c>
      <c r="R24" s="26">
        <f>IF(ISNUMBER('Country data'!U20),'Country data'!U20,"")</f>
        <v>47.2</v>
      </c>
      <c r="S24" s="24">
        <f>IF(ISNUMBER('Country data'!V20),'Country data'!V20,"")</f>
        <v>0.28696299968286498</v>
      </c>
      <c r="T24" s="27">
        <f>IF(ISNUMBER('Country data'!W20),'Country data'!W20,"")</f>
        <v>1</v>
      </c>
      <c r="U24" s="25">
        <f>IF(ISNUMBER('Country data'!X20),'Country data'!X20,"")</f>
        <v>0</v>
      </c>
      <c r="V24" s="26">
        <f>IF(ISNUMBER('Country data'!Y20),'Country data'!Y20,"")</f>
        <v>4.6341463414634146E-2</v>
      </c>
      <c r="W24" s="81">
        <f>IF(ISNUMBER('Country data'!Z20),'Country data'!Z20,"")</f>
        <v>0.49047906170533601</v>
      </c>
      <c r="X24" s="82">
        <f>IF(ISNUMBER('Country data'!AA20),'Country data'!AA20,"")</f>
        <v>0.80451804232062141</v>
      </c>
      <c r="Y24" s="83">
        <f>IF(ISNUMBER('Country data'!AB20),'Country data'!AB20,"")</f>
        <v>0.04</v>
      </c>
      <c r="Z24" s="24" t="str">
        <f>IF(ISNUMBER('Country data'!AC20),'Country data'!AC20,"")</f>
        <v/>
      </c>
      <c r="AA24" s="25" t="str">
        <f>IF(ISNUMBER('Country data'!AD20),'Country data'!AD20,"")</f>
        <v/>
      </c>
      <c r="AB24" s="26">
        <f>IF(ISNUMBER('Country data'!AE20),'Country data'!AE20,"")</f>
        <v>1</v>
      </c>
      <c r="AC24" s="24">
        <f>IF(ISNUMBER('Country data'!AF20),'Country data'!AF20,"")</f>
        <v>20.437552612493484</v>
      </c>
      <c r="AD24" s="30">
        <f>IF(ISNUMBER('Country data'!AG20),'Country data'!AG20,"")</f>
        <v>6.1828594460979582</v>
      </c>
      <c r="AE24" s="25">
        <f>IF(ISNUMBER('Country data'!AH20),'Country data'!AH20,"")</f>
        <v>0.89782317981525905</v>
      </c>
      <c r="AF24" s="31">
        <f>IF(ISNUMBER('Country data'!AI20),'Country data'!AI20,"")</f>
        <v>-3.5457187174429677E-3</v>
      </c>
      <c r="AG24" s="24">
        <f>IF(ISNUMBER('Country data'!AJ20),'Country data'!AJ20,"")</f>
        <v>-1.0054651038535467</v>
      </c>
      <c r="AH24" s="25">
        <f>IF(ISNUMBER('Country data'!AK20),'Country data'!AK20,"")</f>
        <v>-0.1195681963423839</v>
      </c>
      <c r="AI24" s="29">
        <f>IF(ISNUMBER('Country data'!AL20),'Country data'!AL20,"")</f>
        <v>-9.2682205698472169E-3</v>
      </c>
    </row>
    <row r="25" spans="1:35" x14ac:dyDescent="0.3">
      <c r="A25" s="42" t="s">
        <v>71</v>
      </c>
      <c r="B25" s="25" t="str">
        <f>IF(ISNUMBER('Country data'!E21),'Country data'!E21,"")</f>
        <v/>
      </c>
      <c r="C25" s="25">
        <f>IF(ISNUMBER('Country data'!F21),'Country data'!F21,"")</f>
        <v>5.2831000000000001</v>
      </c>
      <c r="D25" s="25">
        <f>IF(ISNUMBER('Country data'!G21),'Country data'!G21,"")</f>
        <v>8.8972169913692856</v>
      </c>
      <c r="E25" s="26" t="str">
        <f>IF(ISNUMBER('Country data'!H21),'Country data'!H21,"")</f>
        <v/>
      </c>
      <c r="F25" s="27" t="str">
        <f>IF(ISNUMBER('Country data'!I21),'Country data'!I21,"")</f>
        <v/>
      </c>
      <c r="G25" s="25" t="str">
        <f>IF(ISNUMBER('Country data'!J21),'Country data'!J21,"")</f>
        <v/>
      </c>
      <c r="H25" s="28">
        <f>IF(ISNUMBER('Country data'!K21),'Country data'!K21,"")</f>
        <v>-11.903293678738001</v>
      </c>
      <c r="I25" s="24">
        <f>IF(ISNUMBER('Country data'!L21),'Country data'!L21,"")</f>
        <v>46.8</v>
      </c>
      <c r="J25" s="25">
        <f>IF(ISNUMBER('Country data'!M21),'Country data'!M21,"")</f>
        <v>0</v>
      </c>
      <c r="K25" s="29" t="str">
        <f>IF(ISNUMBER('Country data'!N21),'Country data'!N21,"")</f>
        <v/>
      </c>
      <c r="L25" s="24">
        <f>IF(ISNUMBER('Country data'!O21),'Country data'!O21,"")</f>
        <v>21</v>
      </c>
      <c r="M25" s="28">
        <f>IF(ISNUMBER('Country data'!P21),'Country data'!P21,"")</f>
        <v>8.0157405000000001E-2</v>
      </c>
      <c r="N25" s="24" t="str">
        <f>IF(ISNUMBER('Country data'!Q21),'Country data'!Q21,"")</f>
        <v/>
      </c>
      <c r="O25" s="27" t="str">
        <f>IF(ISNUMBER('Country data'!R21),'Country data'!R21,"")</f>
        <v/>
      </c>
      <c r="P25" s="25">
        <f>IF(ISNUMBER('Country data'!S21),'Country data'!S21,"")</f>
        <v>1</v>
      </c>
      <c r="Q25" s="25">
        <f>IF(ISNUMBER('Country data'!T21),'Country data'!T21,"")</f>
        <v>0.26</v>
      </c>
      <c r="R25" s="26">
        <f>IF(ISNUMBER('Country data'!U21),'Country data'!U21,"")</f>
        <v>4.2</v>
      </c>
      <c r="S25" s="24">
        <f>IF(ISNUMBER('Country data'!V21),'Country data'!V21,"")</f>
        <v>0.37411897938588101</v>
      </c>
      <c r="T25" s="27">
        <f>IF(ISNUMBER('Country data'!W21),'Country data'!W21,"")</f>
        <v>1</v>
      </c>
      <c r="U25" s="25" t="str">
        <f>IF(ISNUMBER('Country data'!X21),'Country data'!X21,"")</f>
        <v/>
      </c>
      <c r="V25" s="26" t="str">
        <f>IF(ISNUMBER('Country data'!Y21),'Country data'!Y21,"")</f>
        <v/>
      </c>
      <c r="W25" s="81">
        <f>IF(ISNUMBER('Country data'!Z21),'Country data'!Z21,"")</f>
        <v>0.62496443083441799</v>
      </c>
      <c r="X25" s="82">
        <f>IF(ISNUMBER('Country data'!AA21),'Country data'!AA21,"")</f>
        <v>1</v>
      </c>
      <c r="Y25" s="83" t="str">
        <f>IF(ISNUMBER('Country data'!AB21),'Country data'!AB21,"")</f>
        <v/>
      </c>
      <c r="Z25" s="24" t="str">
        <f>IF(ISNUMBER('Country data'!AC21),'Country data'!AC21,"")</f>
        <v/>
      </c>
      <c r="AA25" s="25" t="str">
        <f>IF(ISNUMBER('Country data'!AD21),'Country data'!AD21,"")</f>
        <v/>
      </c>
      <c r="AB25" s="26" t="str">
        <f>IF(ISNUMBER('Country data'!AE21),'Country data'!AE21,"")</f>
        <v/>
      </c>
      <c r="AC25" s="24">
        <f>IF(ISNUMBER('Country data'!AF21),'Country data'!AF21,"")</f>
        <v>64.419797954652481</v>
      </c>
      <c r="AD25" s="30">
        <f>IF(ISNUMBER('Country data'!AG21),'Country data'!AG21,"")</f>
        <v>13.097708889772877</v>
      </c>
      <c r="AE25" s="25">
        <f>IF(ISNUMBER('Country data'!AH21),'Country data'!AH21,"")</f>
        <v>0.96525638839953776</v>
      </c>
      <c r="AF25" s="31">
        <f>IF(ISNUMBER('Country data'!AI21),'Country data'!AI21,"")</f>
        <v>-1.4491106438597491E-4</v>
      </c>
      <c r="AG25" s="24">
        <f>IF(ISNUMBER('Country data'!AJ21),'Country data'!AJ21,"")</f>
        <v>-0.7151742515266506</v>
      </c>
      <c r="AH25" s="25">
        <f>IF(ISNUMBER('Country data'!AK21),'Country data'!AK21,"")</f>
        <v>-0.40389371774920707</v>
      </c>
      <c r="AI25" s="29">
        <f>IF(ISNUMBER('Country data'!AL21),'Country data'!AL21,"")</f>
        <v>-5.429139039657075E-2</v>
      </c>
    </row>
    <row r="26" spans="1:35" x14ac:dyDescent="0.3">
      <c r="A26" s="42" t="s">
        <v>72</v>
      </c>
      <c r="B26" s="25">
        <f>IF(ISNUMBER('Country data'!E22),'Country data'!E22,"")</f>
        <v>7.5</v>
      </c>
      <c r="C26" s="25">
        <f>IF(ISNUMBER('Country data'!F22),'Country data'!F22,"")</f>
        <v>23.968499999999999</v>
      </c>
      <c r="D26" s="25">
        <f>IF(ISNUMBER('Country data'!G22),'Country data'!G22,"")</f>
        <v>2.3719564821039252</v>
      </c>
      <c r="E26" s="26">
        <f>IF(ISNUMBER('Country data'!H22),'Country data'!H22,"")</f>
        <v>24.44</v>
      </c>
      <c r="F26" s="27">
        <f>IF(ISNUMBER('Country data'!I22),'Country data'!I22,"")</f>
        <v>97.161910788202803</v>
      </c>
      <c r="G26" s="25">
        <f>IF(ISNUMBER('Country data'!J22),'Country data'!J22,"")</f>
        <v>32.647000959068926</v>
      </c>
      <c r="H26" s="28">
        <f>IF(ISNUMBER('Country data'!K22),'Country data'!K22,"")</f>
        <v>-3.3509089716457998</v>
      </c>
      <c r="I26" s="24">
        <f>IF(ISNUMBER('Country data'!L22),'Country data'!L22,"")</f>
        <v>47</v>
      </c>
      <c r="J26" s="25">
        <f>IF(ISNUMBER('Country data'!M22),'Country data'!M22,"")</f>
        <v>-0.20554</v>
      </c>
      <c r="K26" s="29">
        <f>IF(ISNUMBER('Country data'!N22),'Country data'!N22,"")</f>
        <v>43.781999149623402</v>
      </c>
      <c r="L26" s="24">
        <f>IF(ISNUMBER('Country data'!O22),'Country data'!O22,"")</f>
        <v>12.1</v>
      </c>
      <c r="M26" s="28">
        <f>IF(ISNUMBER('Country data'!P22),'Country data'!P22,"")</f>
        <v>0.10833325000000001</v>
      </c>
      <c r="N26" s="24">
        <f>IF(ISNUMBER('Country data'!Q22),'Country data'!Q22,"")</f>
        <v>9.8026407004142863E-2</v>
      </c>
      <c r="O26" s="27">
        <f>IF(ISNUMBER('Country data'!R22),'Country data'!R22,"")</f>
        <v>25.26</v>
      </c>
      <c r="P26" s="25">
        <f>IF(ISNUMBER('Country data'!S22),'Country data'!S22,"")</f>
        <v>-7.7803203661327234E-3</v>
      </c>
      <c r="Q26" s="25" t="str">
        <f>IF(ISNUMBER('Country data'!T22),'Country data'!T22,"")</f>
        <v/>
      </c>
      <c r="R26" s="26">
        <f>IF(ISNUMBER('Country data'!U22),'Country data'!U22,"")</f>
        <v>5.0999999999999996</v>
      </c>
      <c r="S26" s="24">
        <f>IF(ISNUMBER('Country data'!V22),'Country data'!V22,"")</f>
        <v>2.05213136016263E-2</v>
      </c>
      <c r="T26" s="27">
        <f>IF(ISNUMBER('Country data'!W22),'Country data'!W22,"")</f>
        <v>1</v>
      </c>
      <c r="U26" s="25">
        <f>IF(ISNUMBER('Country data'!X22),'Country data'!X22,"")</f>
        <v>64.71014676273569</v>
      </c>
      <c r="V26" s="26" t="str">
        <f>IF(ISNUMBER('Country data'!Y22),'Country data'!Y22,"")</f>
        <v/>
      </c>
      <c r="W26" s="81">
        <f>IF(ISNUMBER('Country data'!Z22),'Country data'!Z22,"")</f>
        <v>0.89589255311045302</v>
      </c>
      <c r="X26" s="82">
        <f>IF(ISNUMBER('Country data'!AA22),'Country data'!AA22,"")</f>
        <v>9.6268357156130899E-3</v>
      </c>
      <c r="Y26" s="83">
        <f>IF(ISNUMBER('Country data'!AB22),'Country data'!AB22,"")</f>
        <v>8.615384615384615E-2</v>
      </c>
      <c r="Z26" s="24">
        <f>IF(ISNUMBER('Country data'!AC22),'Country data'!AC22,"")</f>
        <v>1.3175347888467833E-2</v>
      </c>
      <c r="AA26" s="25">
        <f>IF(ISNUMBER('Country data'!AD22),'Country data'!AD22,"")</f>
        <v>-1.0159194106888081</v>
      </c>
      <c r="AB26" s="26">
        <f>IF(ISNUMBER('Country data'!AE22),'Country data'!AE22,"")</f>
        <v>-6.1303961425370828</v>
      </c>
      <c r="AC26" s="24">
        <f>IF(ISNUMBER('Country data'!AF22),'Country data'!AF22,"")</f>
        <v>17.41741121172824</v>
      </c>
      <c r="AD26" s="30">
        <f>IF(ISNUMBER('Country data'!AG22),'Country data'!AG22,"")</f>
        <v>14.932827039747961</v>
      </c>
      <c r="AE26" s="25">
        <f>IF(ISNUMBER('Country data'!AH22),'Country data'!AH22,"")</f>
        <v>0.4566458453090525</v>
      </c>
      <c r="AF26" s="31">
        <f>IF(ISNUMBER('Country data'!AI22),'Country data'!AI22,"")</f>
        <v>1.9085863944603026E-2</v>
      </c>
      <c r="AG26" s="24">
        <f>IF(ISNUMBER('Country data'!AJ22),'Country data'!AJ22,"")</f>
        <v>-0.10745219915122993</v>
      </c>
      <c r="AH26" s="25">
        <f>IF(ISNUMBER('Country data'!AK22),'Country data'!AK22,"")</f>
        <v>1.9333374057108492</v>
      </c>
      <c r="AI26" s="29">
        <f>IF(ISNUMBER('Country data'!AL22),'Country data'!AL22,"")</f>
        <v>-3.2856302489416272E-3</v>
      </c>
    </row>
    <row r="27" spans="1:35" x14ac:dyDescent="0.3">
      <c r="A27" s="42" t="s">
        <v>73</v>
      </c>
      <c r="B27" s="25">
        <f>IF(ISNUMBER('Country data'!E23),'Country data'!E23,"")</f>
        <v>7.75</v>
      </c>
      <c r="C27" s="25">
        <f>IF(ISNUMBER('Country data'!F23),'Country data'!F23,"")</f>
        <v>4.7072000000000003</v>
      </c>
      <c r="D27" s="25">
        <f>IF(ISNUMBER('Country data'!G23),'Country data'!G23,"")</f>
        <v>-5.8701717253484036</v>
      </c>
      <c r="E27" s="26">
        <f>IF(ISNUMBER('Country data'!H23),'Country data'!H23,"")</f>
        <v>7.2</v>
      </c>
      <c r="F27" s="27">
        <f>IF(ISNUMBER('Country data'!I23),'Country data'!I23,"")</f>
        <v>63.923709189004001</v>
      </c>
      <c r="G27" s="25">
        <f>IF(ISNUMBER('Country data'!J23),'Country data'!J23,"")</f>
        <v>14.336757816250534</v>
      </c>
      <c r="H27" s="28">
        <f>IF(ISNUMBER('Country data'!K23),'Country data'!K23,"")</f>
        <v>2.5071381457283</v>
      </c>
      <c r="I27" s="24">
        <f>IF(ISNUMBER('Country data'!L23),'Country data'!L23,"")</f>
        <v>36.1</v>
      </c>
      <c r="J27" s="25">
        <f>IF(ISNUMBER('Country data'!M23),'Country data'!M23,"")</f>
        <v>0</v>
      </c>
      <c r="K27" s="29">
        <f>IF(ISNUMBER('Country data'!N23),'Country data'!N23,"")</f>
        <v>41.775982147325102</v>
      </c>
      <c r="L27" s="24">
        <f>IF(ISNUMBER('Country data'!O23),'Country data'!O23,"")</f>
        <v>9.1999999999999993</v>
      </c>
      <c r="M27" s="28">
        <f>IF(ISNUMBER('Country data'!P23),'Country data'!P23,"")</f>
        <v>8.4359191E-2</v>
      </c>
      <c r="N27" s="24">
        <f>IF(ISNUMBER('Country data'!Q23),'Country data'!Q23,"")</f>
        <v>0.37730197981055263</v>
      </c>
      <c r="O27" s="27">
        <f>IF(ISNUMBER('Country data'!R23),'Country data'!R23,"")</f>
        <v>10.3</v>
      </c>
      <c r="P27" s="25">
        <f>IF(ISNUMBER('Country data'!S23),'Country data'!S23,"")</f>
        <v>0.7102137767220903</v>
      </c>
      <c r="Q27" s="25" t="str">
        <f>IF(ISNUMBER('Country data'!T23),'Country data'!T23,"")</f>
        <v/>
      </c>
      <c r="R27" s="26">
        <f>IF(ISNUMBER('Country data'!U23),'Country data'!U23,"")</f>
        <v>34.700000000000003</v>
      </c>
      <c r="S27" s="24">
        <f>IF(ISNUMBER('Country data'!V23),'Country data'!V23,"")</f>
        <v>0.18094601085242501</v>
      </c>
      <c r="T27" s="27">
        <f>IF(ISNUMBER('Country data'!W23),'Country data'!W23,"")</f>
        <v>0.87104072398190002</v>
      </c>
      <c r="U27" s="25">
        <f>IF(ISNUMBER('Country data'!X23),'Country data'!X23,"")</f>
        <v>0</v>
      </c>
      <c r="V27" s="26">
        <f>IF(ISNUMBER('Country data'!Y23),'Country data'!Y23,"")</f>
        <v>0</v>
      </c>
      <c r="W27" s="81">
        <f>IF(ISNUMBER('Country data'!Z23),'Country data'!Z23,"")</f>
        <v>3.6211799156210797E-2</v>
      </c>
      <c r="X27" s="82">
        <f>IF(ISNUMBER('Country data'!AA23),'Country data'!AA23,"")</f>
        <v>1</v>
      </c>
      <c r="Y27" s="83" t="str">
        <f>IF(ISNUMBER('Country data'!AB23),'Country data'!AB23,"")</f>
        <v/>
      </c>
      <c r="Z27" s="24" t="str">
        <f>IF(ISNUMBER('Country data'!AC23),'Country data'!AC23,"")</f>
        <v/>
      </c>
      <c r="AA27" s="25" t="str">
        <f>IF(ISNUMBER('Country data'!AD23),'Country data'!AD23,"")</f>
        <v/>
      </c>
      <c r="AB27" s="26">
        <f>IF(ISNUMBER('Country data'!AE23),'Country data'!AE23,"")</f>
        <v>1.0000028129474343</v>
      </c>
      <c r="AC27" s="24">
        <f>IF(ISNUMBER('Country data'!AF23),'Country data'!AF23,"")</f>
        <v>57.486947150623195</v>
      </c>
      <c r="AD27" s="30">
        <f>IF(ISNUMBER('Country data'!AG23),'Country data'!AG23,"")</f>
        <v>14.002683978730143</v>
      </c>
      <c r="AE27" s="25">
        <f>IF(ISNUMBER('Country data'!AH23),'Country data'!AH23,"")</f>
        <v>1.5655682843815915</v>
      </c>
      <c r="AF27" s="31">
        <f>IF(ISNUMBER('Country data'!AI23),'Country data'!AI23,"")</f>
        <v>0.26817620379429219</v>
      </c>
      <c r="AG27" s="24">
        <f>IF(ISNUMBER('Country data'!AJ23),'Country data'!AJ23,"")</f>
        <v>-0.205323267024793</v>
      </c>
      <c r="AH27" s="25">
        <f>IF(ISNUMBER('Country data'!AK23),'Country data'!AK23,"")</f>
        <v>-8.9014689533353605E-2</v>
      </c>
      <c r="AI27" s="29">
        <f>IF(ISNUMBER('Country data'!AL23),'Country data'!AL23,"")</f>
        <v>-5.344537844876729E-4</v>
      </c>
    </row>
    <row r="28" spans="1:35" x14ac:dyDescent="0.3">
      <c r="A28" s="42" t="s">
        <v>74</v>
      </c>
      <c r="B28" s="25">
        <f>IF(ISNUMBER('Country data'!E24),'Country data'!E24,"")</f>
        <v>20</v>
      </c>
      <c r="C28" s="25">
        <f>IF(ISNUMBER('Country data'!F24),'Country data'!F24,"")</f>
        <v>22.4359</v>
      </c>
      <c r="D28" s="25">
        <f>IF(ISNUMBER('Country data'!G24),'Country data'!G24,"")</f>
        <v>-19.68321667350062</v>
      </c>
      <c r="E28" s="26">
        <f>IF(ISNUMBER('Country data'!H24),'Country data'!H24,"")</f>
        <v>10.14</v>
      </c>
      <c r="F28" s="27">
        <f>IF(ISNUMBER('Country data'!I24),'Country data'!I24,"")</f>
        <v>56.380493565511699</v>
      </c>
      <c r="G28" s="25">
        <f>IF(ISNUMBER('Country data'!J24),'Country data'!J24,"")</f>
        <v>15.155886245484185</v>
      </c>
      <c r="H28" s="28">
        <f>IF(ISNUMBER('Country data'!K24),'Country data'!K24,"")</f>
        <v>-4.8574501037226003</v>
      </c>
      <c r="I28" s="24">
        <f>IF(ISNUMBER('Country data'!L24),'Country data'!L24,"")</f>
        <v>43.9</v>
      </c>
      <c r="J28" s="25">
        <f>IF(ISNUMBER('Country data'!M24),'Country data'!M24,"")</f>
        <v>-0.38879999999999998</v>
      </c>
      <c r="K28" s="29">
        <f>IF(ISNUMBER('Country data'!N24),'Country data'!N24,"")</f>
        <v>34.087161485809801</v>
      </c>
      <c r="L28" s="24">
        <f>IF(ISNUMBER('Country data'!O24),'Country data'!O24,"")</f>
        <v>6.2</v>
      </c>
      <c r="M28" s="28">
        <f>IF(ISNUMBER('Country data'!P24),'Country data'!P24,"")</f>
        <v>0.25929373100000003</v>
      </c>
      <c r="N28" s="24">
        <f>IF(ISNUMBER('Country data'!Q24),'Country data'!Q24,"")</f>
        <v>0.42486392087381342</v>
      </c>
      <c r="O28" s="27">
        <f>IF(ISNUMBER('Country data'!R24),'Country data'!R24,"")</f>
        <v>16.86</v>
      </c>
      <c r="P28" s="25">
        <f>IF(ISNUMBER('Country data'!S24),'Country data'!S24,"")</f>
        <v>0.717439293598234</v>
      </c>
      <c r="Q28" s="25" t="str">
        <f>IF(ISNUMBER('Country data'!T24),'Country data'!T24,"")</f>
        <v/>
      </c>
      <c r="R28" s="26">
        <f>IF(ISNUMBER('Country data'!U24),'Country data'!U24,"")</f>
        <v>38.299999999999997</v>
      </c>
      <c r="S28" s="24">
        <f>IF(ISNUMBER('Country data'!V24),'Country data'!V24,"")</f>
        <v>9.1897211196673795E-2</v>
      </c>
      <c r="T28" s="27">
        <f>IF(ISNUMBER('Country data'!W24),'Country data'!W24,"")</f>
        <v>1</v>
      </c>
      <c r="U28" s="25">
        <f>IF(ISNUMBER('Country data'!X24),'Country data'!X24,"")</f>
        <v>0</v>
      </c>
      <c r="V28" s="26">
        <f>IF(ISNUMBER('Country data'!Y24),'Country data'!Y24,"")</f>
        <v>0</v>
      </c>
      <c r="W28" s="81">
        <f>IF(ISNUMBER('Country data'!Z24),'Country data'!Z24,"")</f>
        <v>0.90269819909037396</v>
      </c>
      <c r="X28" s="82">
        <f>IF(ISNUMBER('Country data'!AA24),'Country data'!AA24,"")</f>
        <v>0.54229872610507002</v>
      </c>
      <c r="Y28" s="83">
        <f>IF(ISNUMBER('Country data'!AB24),'Country data'!AB24,"")</f>
        <v>0.11478260869565217</v>
      </c>
      <c r="Z28" s="24" t="str">
        <f>IF(ISNUMBER('Country data'!AC24),'Country data'!AC24,"")</f>
        <v/>
      </c>
      <c r="AA28" s="25" t="str">
        <f>IF(ISNUMBER('Country data'!AD24),'Country data'!AD24,"")</f>
        <v/>
      </c>
      <c r="AB28" s="26">
        <f>IF(ISNUMBER('Country data'!AE24),'Country data'!AE24,"")</f>
        <v>1</v>
      </c>
      <c r="AC28" s="24">
        <f>IF(ISNUMBER('Country data'!AF24),'Country data'!AF24,"")</f>
        <v>9.4193731896430606</v>
      </c>
      <c r="AD28" s="30">
        <f>IF(ISNUMBER('Country data'!AG24),'Country data'!AG24,"")</f>
        <v>29.393587000000004</v>
      </c>
      <c r="AE28" s="25">
        <f>IF(ISNUMBER('Country data'!AH24),'Country data'!AH24,"")</f>
        <v>1.9377999999999999E-3</v>
      </c>
      <c r="AF28" s="31">
        <f>IF(ISNUMBER('Country data'!AI24),'Country data'!AI24,"")</f>
        <v>2.2666666666666668E-6</v>
      </c>
      <c r="AG28" s="24">
        <f>IF(ISNUMBER('Country data'!AJ24),'Country data'!AJ24,"")</f>
        <v>-0.12095425</v>
      </c>
      <c r="AH28" s="25">
        <f>IF(ISNUMBER('Country data'!AK24),'Country data'!AK24,"")</f>
        <v>-5.8127500000000002E-3</v>
      </c>
      <c r="AI28" s="29">
        <f>IF(ISNUMBER('Country data'!AL24),'Country data'!AL24,"")</f>
        <v>0</v>
      </c>
    </row>
    <row r="29" spans="1:35" x14ac:dyDescent="0.3">
      <c r="A29" s="42" t="s">
        <v>75</v>
      </c>
      <c r="B29" s="25">
        <f>IF(ISNUMBER('Country data'!E25),'Country data'!E25,"")</f>
        <v>9.5</v>
      </c>
      <c r="C29" s="25">
        <f>IF(ISNUMBER('Country data'!F25),'Country data'!F25,"")</f>
        <v>5.8261000000000003</v>
      </c>
      <c r="D29" s="25">
        <f>IF(ISNUMBER('Country data'!G25),'Country data'!G25,"")</f>
        <v>-5.0310190455525419</v>
      </c>
      <c r="E29" s="26">
        <f>IF(ISNUMBER('Country data'!H25),'Country data'!H25,"")</f>
        <v>7.2</v>
      </c>
      <c r="F29" s="27">
        <f>IF(ISNUMBER('Country data'!I25),'Country data'!I25,"")</f>
        <v>37.317763925979499</v>
      </c>
      <c r="G29" s="25">
        <f>IF(ISNUMBER('Country data'!J25),'Country data'!J25,"")</f>
        <v>14.081293385402294</v>
      </c>
      <c r="H29" s="28">
        <f>IF(ISNUMBER('Country data'!K25),'Country data'!K25,"")</f>
        <v>-3.0131597451151002</v>
      </c>
      <c r="I29" s="24">
        <f>IF(ISNUMBER('Country data'!L25),'Country data'!L25,"")</f>
        <v>45.7</v>
      </c>
      <c r="J29" s="25">
        <f>IF(ISNUMBER('Country data'!M25),'Country data'!M25,"")</f>
        <v>-0.10571999999999999</v>
      </c>
      <c r="K29" s="29">
        <f>IF(ISNUMBER('Country data'!N25),'Country data'!N25,"")</f>
        <v>35.315591034095803</v>
      </c>
      <c r="L29" s="24" t="str">
        <f>IF(ISNUMBER('Country data'!O25),'Country data'!O25,"")</f>
        <v/>
      </c>
      <c r="M29" s="28">
        <f>IF(ISNUMBER('Country data'!P25),'Country data'!P25,"")</f>
        <v>0.38592741200000003</v>
      </c>
      <c r="N29" s="24">
        <f>IF(ISNUMBER('Country data'!Q25),'Country data'!Q25,"")</f>
        <v>0.33523439401690813</v>
      </c>
      <c r="O29" s="27">
        <f>IF(ISNUMBER('Country data'!R25),'Country data'!R25,"")</f>
        <v>8.8000000000000007</v>
      </c>
      <c r="P29" s="25">
        <f>IF(ISNUMBER('Country data'!S25),'Country data'!S25,"")</f>
        <v>0.22870478413068845</v>
      </c>
      <c r="Q29" s="25">
        <f>IF(ISNUMBER('Country data'!T25),'Country data'!T25,"")</f>
        <v>0.36</v>
      </c>
      <c r="R29" s="26">
        <f>IF(ISNUMBER('Country data'!U25),'Country data'!U25,"")</f>
        <v>48.5</v>
      </c>
      <c r="S29" s="24">
        <f>IF(ISNUMBER('Country data'!V25),'Country data'!V25,"")</f>
        <v>8.6654637460458595E-2</v>
      </c>
      <c r="T29" s="27">
        <f>IF(ISNUMBER('Country data'!W25),'Country data'!W25,"")</f>
        <v>0.99027920316675699</v>
      </c>
      <c r="U29" s="25">
        <f>IF(ISNUMBER('Country data'!X25),'Country data'!X25,"")</f>
        <v>20.756644813138898</v>
      </c>
      <c r="V29" s="26">
        <f>IF(ISNUMBER('Country data'!Y25),'Country data'!Y25,"")</f>
        <v>0</v>
      </c>
      <c r="W29" s="81">
        <f>IF(ISNUMBER('Country data'!Z25),'Country data'!Z25,"")</f>
        <v>0.85950456171172596</v>
      </c>
      <c r="X29" s="82">
        <f>IF(ISNUMBER('Country data'!AA25),'Country data'!AA25,"")</f>
        <v>0.14314731210026369</v>
      </c>
      <c r="Y29" s="83">
        <f>IF(ISNUMBER('Country data'!AB25),'Country data'!AB25,"")</f>
        <v>0</v>
      </c>
      <c r="Z29" s="24">
        <f>IF(ISNUMBER('Country data'!AC25),'Country data'!AC25,"")</f>
        <v>0.80755270173989513</v>
      </c>
      <c r="AA29" s="25">
        <f>IF(ISNUMBER('Country data'!AD25),'Country data'!AD25,"")</f>
        <v>0.69875732893763653</v>
      </c>
      <c r="AB29" s="26">
        <f>IF(ISNUMBER('Country data'!AE25),'Country data'!AE25,"")</f>
        <v>0.21521618044284208</v>
      </c>
      <c r="AC29" s="24">
        <f>IF(ISNUMBER('Country data'!AF25),'Country data'!AF25,"")</f>
        <v>13.850212625153649</v>
      </c>
      <c r="AD29" s="30">
        <f>IF(ISNUMBER('Country data'!AG25),'Country data'!AG25,"")</f>
        <v>22.201502810796629</v>
      </c>
      <c r="AE29" s="25">
        <f>IF(ISNUMBER('Country data'!AH25),'Country data'!AH25,"")</f>
        <v>0.51740089466181649</v>
      </c>
      <c r="AF29" s="31">
        <f>IF(ISNUMBER('Country data'!AI25),'Country data'!AI25,"")</f>
        <v>1.9094918881528884</v>
      </c>
      <c r="AG29" s="24">
        <f>IF(ISNUMBER('Country data'!AJ25),'Country data'!AJ25,"")</f>
        <v>-0.39290446443538657</v>
      </c>
      <c r="AH29" s="25">
        <f>IF(ISNUMBER('Country data'!AK25),'Country data'!AK25,"")</f>
        <v>-8.4294643346209223E-3</v>
      </c>
      <c r="AI29" s="29">
        <f>IF(ISNUMBER('Country data'!AL25),'Country data'!AL25,"")</f>
        <v>25.20134389317974</v>
      </c>
    </row>
    <row r="30" spans="1:35" x14ac:dyDescent="0.3">
      <c r="A30" s="42" t="s">
        <v>76</v>
      </c>
      <c r="B30" s="25">
        <f>IF(ISNUMBER('Country data'!E26),'Country data'!E26,"")</f>
        <v>26</v>
      </c>
      <c r="C30" s="25">
        <f>IF(ISNUMBER('Country data'!F26),'Country data'!F26,"")</f>
        <v>63.959499999999998</v>
      </c>
      <c r="D30" s="25">
        <f>IF(ISNUMBER('Country data'!G26),'Country data'!G26,"")</f>
        <v>-12.243828646877823</v>
      </c>
      <c r="E30" s="26">
        <f>IF(ISNUMBER('Country data'!H26),'Country data'!H26,"")</f>
        <v>35</v>
      </c>
      <c r="F30" s="27">
        <f>IF(ISNUMBER('Country data'!I26),'Country data'!I26,"")</f>
        <v>25.691924443506601</v>
      </c>
      <c r="G30" s="25">
        <f>IF(ISNUMBER('Country data'!J26),'Country data'!J26,"")</f>
        <v>10.102079342048548</v>
      </c>
      <c r="H30" s="28">
        <f>IF(ISNUMBER('Country data'!K26),'Country data'!K26,"")</f>
        <v>-7.8093850802751001</v>
      </c>
      <c r="I30" s="24">
        <f>IF(ISNUMBER('Country data'!L26),'Country data'!L26,"")</f>
        <v>42.9</v>
      </c>
      <c r="J30" s="25">
        <f>IF(ISNUMBER('Country data'!M26),'Country data'!M26,"")</f>
        <v>-1.7026399999999999</v>
      </c>
      <c r="K30" s="29">
        <f>IF(ISNUMBER('Country data'!N26),'Country data'!N26,"")</f>
        <v>37.618371565533202</v>
      </c>
      <c r="L30" s="24">
        <f>IF(ISNUMBER('Country data'!O26),'Country data'!O26,"")</f>
        <v>21.3</v>
      </c>
      <c r="M30" s="28">
        <f>IF(ISNUMBER('Country data'!P26),'Country data'!P26,"")</f>
        <v>0.231095204</v>
      </c>
      <c r="N30" s="24">
        <f>IF(ISNUMBER('Country data'!Q26),'Country data'!Q26,"")</f>
        <v>0.37449363536366786</v>
      </c>
      <c r="O30" s="27">
        <f>IF(ISNUMBER('Country data'!R26),'Country data'!R26,"")</f>
        <v>44.9</v>
      </c>
      <c r="P30" s="25">
        <f>IF(ISNUMBER('Country data'!S26),'Country data'!S26,"")</f>
        <v>3.1089108910891089E-2</v>
      </c>
      <c r="Q30" s="25">
        <f>IF(ISNUMBER('Country data'!T26),'Country data'!T26,"")</f>
        <v>0.35</v>
      </c>
      <c r="R30" s="26">
        <f>IF(ISNUMBER('Country data'!U26),'Country data'!U26,"")</f>
        <v>17.8</v>
      </c>
      <c r="S30" s="24">
        <f>IF(ISNUMBER('Country data'!V26),'Country data'!V26,"")</f>
        <v>4.0753933519945502E-2</v>
      </c>
      <c r="T30" s="27">
        <f>IF(ISNUMBER('Country data'!W26),'Country data'!W26,"")</f>
        <v>0.99268884212358</v>
      </c>
      <c r="U30" s="25">
        <f>IF(ISNUMBER('Country data'!X26),'Country data'!X26,"")</f>
        <v>5.3013266579532692</v>
      </c>
      <c r="V30" s="26">
        <f>IF(ISNUMBER('Country data'!Y26),'Country data'!Y26,"")</f>
        <v>0.09</v>
      </c>
      <c r="W30" s="81">
        <f>IF(ISNUMBER('Country data'!Z26),'Country data'!Z26,"")</f>
        <v>2.6095422479336799E-2</v>
      </c>
      <c r="X30" s="82">
        <f>IF(ISNUMBER('Country data'!AA26),'Country data'!AA26,"")</f>
        <v>4.7024458967050702E-2</v>
      </c>
      <c r="Y30" s="83">
        <f>IF(ISNUMBER('Country data'!AB26),'Country data'!AB26,"")</f>
        <v>0</v>
      </c>
      <c r="Z30" s="24">
        <f>IF(ISNUMBER('Country data'!AC26),'Country data'!AC26,"")</f>
        <v>5.0612017622791855E-2</v>
      </c>
      <c r="AA30" s="25">
        <f>IF(ISNUMBER('Country data'!AD26),'Country data'!AD26,"")</f>
        <v>2.1744794017980964</v>
      </c>
      <c r="AB30" s="26">
        <f>IF(ISNUMBER('Country data'!AE26),'Country data'!AE26,"")</f>
        <v>1</v>
      </c>
      <c r="AC30" s="24">
        <f>IF(ISNUMBER('Country data'!AF26),'Country data'!AF26,"")</f>
        <v>24.975289703262963</v>
      </c>
      <c r="AD30" s="30">
        <f>IF(ISNUMBER('Country data'!AG26),'Country data'!AG26,"")</f>
        <v>14.04038055856206</v>
      </c>
      <c r="AE30" s="25">
        <f>IF(ISNUMBER('Country data'!AH26),'Country data'!AH26,"")</f>
        <v>0.11834800325130411</v>
      </c>
      <c r="AF30" s="31">
        <f>IF(ISNUMBER('Country data'!AI26),'Country data'!AI26,"")</f>
        <v>0.43520490997191341</v>
      </c>
      <c r="AG30" s="24">
        <f>IF(ISNUMBER('Country data'!AJ26),'Country data'!AJ26,"")</f>
        <v>-0.34080709393784475</v>
      </c>
      <c r="AH30" s="25">
        <f>IF(ISNUMBER('Country data'!AK26),'Country data'!AK26,"")</f>
        <v>-0.30015873761121781</v>
      </c>
      <c r="AI30" s="29">
        <f>IF(ISNUMBER('Country data'!AL26),'Country data'!AL26,"")</f>
        <v>-1.6834679608900632E-3</v>
      </c>
    </row>
    <row r="31" spans="1:35" x14ac:dyDescent="0.3">
      <c r="A31" s="42" t="s">
        <v>77</v>
      </c>
      <c r="B31" s="25">
        <f>IF(ISNUMBER('Country data'!E27),'Country data'!E27,"")</f>
        <v>5.5</v>
      </c>
      <c r="C31" s="25">
        <f>IF(ISNUMBER('Country data'!F27),'Country data'!F27,"")</f>
        <v>-0.45079999999999998</v>
      </c>
      <c r="D31" s="25">
        <f>IF(ISNUMBER('Country data'!G27),'Country data'!G27,"")</f>
        <v>-7.6051876057178376</v>
      </c>
      <c r="E31" s="26">
        <f>IF(ISNUMBER('Country data'!H27),'Country data'!H27,"")</f>
        <v>-0.5</v>
      </c>
      <c r="F31" s="27">
        <f>IF(ISNUMBER('Country data'!I27),'Country data'!I27,"")</f>
        <v>34.774733241968903</v>
      </c>
      <c r="G31" s="25">
        <f>IF(ISNUMBER('Country data'!J27),'Country data'!J27,"")</f>
        <v>8.0246999980863052</v>
      </c>
      <c r="H31" s="28">
        <f>IF(ISNUMBER('Country data'!K27),'Country data'!K27,"")</f>
        <v>-4.8000000000001002</v>
      </c>
      <c r="I31" s="24">
        <f>IF(ISNUMBER('Country data'!L27),'Country data'!L27,"")</f>
        <v>53.6</v>
      </c>
      <c r="J31" s="25">
        <f>IF(ISNUMBER('Country data'!M27),'Country data'!M27,"")</f>
        <v>0</v>
      </c>
      <c r="K31" s="29">
        <f>IF(ISNUMBER('Country data'!N27),'Country data'!N27,"")</f>
        <v>34.612620376704598</v>
      </c>
      <c r="L31" s="24">
        <f>IF(ISNUMBER('Country data'!O27),'Country data'!O27,"")</f>
        <v>9.3000000000000007</v>
      </c>
      <c r="M31" s="28">
        <f>IF(ISNUMBER('Country data'!P27),'Country data'!P27,"")</f>
        <v>0.37606292200000002</v>
      </c>
      <c r="N31" s="24">
        <f>IF(ISNUMBER('Country data'!Q27),'Country data'!Q27,"")</f>
        <v>0.69257062937297531</v>
      </c>
      <c r="O31" s="27">
        <f>IF(ISNUMBER('Country data'!R27),'Country data'!R27,"")</f>
        <v>-1.1000000000000001</v>
      </c>
      <c r="P31" s="25">
        <f>IF(ISNUMBER('Country data'!S27),'Country data'!S27,"")</f>
        <v>9.4279552223477461E-2</v>
      </c>
      <c r="Q31" s="25">
        <f>IF(ISNUMBER('Country data'!T27),'Country data'!T27,"")</f>
        <v>0.31</v>
      </c>
      <c r="R31" s="26">
        <f>IF(ISNUMBER('Country data'!U27),'Country data'!U27,"")</f>
        <v>9.8000000000000007</v>
      </c>
      <c r="S31" s="24">
        <f>IF(ISNUMBER('Country data'!V27),'Country data'!V27,"")</f>
        <v>7.1277532071870403E-2</v>
      </c>
      <c r="T31" s="27">
        <f>IF(ISNUMBER('Country data'!W27),'Country data'!W27,"")</f>
        <v>0.93805987238877597</v>
      </c>
      <c r="U31" s="25">
        <f>IF(ISNUMBER('Country data'!X27),'Country data'!X27,"")</f>
        <v>37.771259362458082</v>
      </c>
      <c r="V31" s="26">
        <f>IF(ISNUMBER('Country data'!Y27),'Country data'!Y27,"")</f>
        <v>0.1864864864864865</v>
      </c>
      <c r="W31" s="81">
        <f>IF(ISNUMBER('Country data'!Z27),'Country data'!Z27,"")</f>
        <v>0.25426393205952802</v>
      </c>
      <c r="X31" s="82">
        <f>IF(ISNUMBER('Country data'!AA27),'Country data'!AA27,"")</f>
        <v>5.7281805694769275E-2</v>
      </c>
      <c r="Y31" s="83">
        <f>IF(ISNUMBER('Country data'!AB27),'Country data'!AB27,"")</f>
        <v>4.8444444444444443E-2</v>
      </c>
      <c r="Z31" s="24">
        <f>IF(ISNUMBER('Country data'!AC27),'Country data'!AC27,"")</f>
        <v>23.617480484704821</v>
      </c>
      <c r="AA31" s="25">
        <f>IF(ISNUMBER('Country data'!AD27),'Country data'!AD27,"")</f>
        <v>1.0370627978031617</v>
      </c>
      <c r="AB31" s="26">
        <f>IF(ISNUMBER('Country data'!AE27),'Country data'!AE27,"")</f>
        <v>0.18852304369786949</v>
      </c>
      <c r="AC31" s="24">
        <f>IF(ISNUMBER('Country data'!AF27),'Country data'!AF27,"")</f>
        <v>34.168921857424017</v>
      </c>
      <c r="AD31" s="30">
        <f>IF(ISNUMBER('Country data'!AG27),'Country data'!AG27,"")</f>
        <v>27.365016906422351</v>
      </c>
      <c r="AE31" s="25">
        <f>IF(ISNUMBER('Country data'!AH27),'Country data'!AH27,"")</f>
        <v>0.80051877597021526</v>
      </c>
      <c r="AF31" s="31">
        <f>IF(ISNUMBER('Country data'!AI27),'Country data'!AI27,"")</f>
        <v>0.62963419038395263</v>
      </c>
      <c r="AG31" s="24">
        <f>IF(ISNUMBER('Country data'!AJ27),'Country data'!AJ27,"")</f>
        <v>-0.19118585322063969</v>
      </c>
      <c r="AH31" s="25">
        <f>IF(ISNUMBER('Country data'!AK27),'Country data'!AK27,"")</f>
        <v>-1.6645981103300941E-2</v>
      </c>
      <c r="AI31" s="29">
        <f>IF(ISNUMBER('Country data'!AL27),'Country data'!AL27,"")</f>
        <v>-4.620199903696197E-3</v>
      </c>
    </row>
    <row r="32" spans="1:35" x14ac:dyDescent="0.3">
      <c r="A32" s="42" t="s">
        <v>78</v>
      </c>
      <c r="B32" s="25">
        <f>IF(ISNUMBER('Country data'!E28),'Country data'!E28,"")</f>
        <v>8</v>
      </c>
      <c r="C32" s="25">
        <f>IF(ISNUMBER('Country data'!F28),'Country data'!F28,"")</f>
        <v>9.0253999999999994</v>
      </c>
      <c r="D32" s="25">
        <f>IF(ISNUMBER('Country data'!G28),'Country data'!G28,"")</f>
        <v>-8.0816582926186573</v>
      </c>
      <c r="E32" s="26">
        <f>IF(ISNUMBER('Country data'!H28),'Country data'!H28,"")</f>
        <v>1.8</v>
      </c>
      <c r="F32" s="27">
        <f>IF(ISNUMBER('Country data'!I28),'Country data'!I28,"")</f>
        <v>59.176414404872197</v>
      </c>
      <c r="G32" s="25">
        <f>IF(ISNUMBER('Country data'!J28),'Country data'!J28,"")</f>
        <v>18.676760578681737</v>
      </c>
      <c r="H32" s="28">
        <f>IF(ISNUMBER('Country data'!K28),'Country data'!K28,"")</f>
        <v>-2.435774948403</v>
      </c>
      <c r="I32" s="24">
        <f>IF(ISNUMBER('Country data'!L28),'Country data'!L28,"")</f>
        <v>62.5</v>
      </c>
      <c r="J32" s="25">
        <f>IF(ISNUMBER('Country data'!M28),'Country data'!M28,"")</f>
        <v>-1.59171</v>
      </c>
      <c r="K32" s="29">
        <f>IF(ISNUMBER('Country data'!N28),'Country data'!N28,"")</f>
        <v>39.970667987563303</v>
      </c>
      <c r="L32" s="24">
        <f>IF(ISNUMBER('Country data'!O28),'Country data'!O28,"")</f>
        <v>6.6</v>
      </c>
      <c r="M32" s="28">
        <f>IF(ISNUMBER('Country data'!P28),'Country data'!P28,"")</f>
        <v>0.327037248</v>
      </c>
      <c r="N32" s="24">
        <f>IF(ISNUMBER('Country data'!Q28),'Country data'!Q28,"")</f>
        <v>0.41135947679466328</v>
      </c>
      <c r="O32" s="27">
        <f>IF(ISNUMBER('Country data'!R28),'Country data'!R28,"")</f>
        <v>4.0999999999999996</v>
      </c>
      <c r="P32" s="25">
        <f>IF(ISNUMBER('Country data'!S28),'Country data'!S28,"")</f>
        <v>0.65491009681881052</v>
      </c>
      <c r="Q32" s="25">
        <f>IF(ISNUMBER('Country data'!T28),'Country data'!T28,"")</f>
        <v>0.5</v>
      </c>
      <c r="R32" s="26">
        <f>IF(ISNUMBER('Country data'!U28),'Country data'!U28,"")</f>
        <v>10.1</v>
      </c>
      <c r="S32" s="24">
        <f>IF(ISNUMBER('Country data'!V28),'Country data'!V28,"")</f>
        <v>0.58475548353065099</v>
      </c>
      <c r="T32" s="27">
        <f>IF(ISNUMBER('Country data'!W28),'Country data'!W28,"")</f>
        <v>0.98816086110045198</v>
      </c>
      <c r="U32" s="25">
        <f>IF(ISNUMBER('Country data'!X28),'Country data'!X28,"")</f>
        <v>4.5394424148816848</v>
      </c>
      <c r="V32" s="26">
        <f>IF(ISNUMBER('Country data'!Y28),'Country data'!Y28,"")</f>
        <v>8.387096774193549E-2</v>
      </c>
      <c r="W32" s="81">
        <f>IF(ISNUMBER('Country data'!Z28),'Country data'!Z28,"")</f>
        <v>0.30476276918367701</v>
      </c>
      <c r="X32" s="82" t="str">
        <f>IF(ISNUMBER('Country data'!AA28),'Country data'!AA28,"")</f>
        <v/>
      </c>
      <c r="Y32" s="83">
        <f>IF(ISNUMBER('Country data'!AB28),'Country data'!AB28,"")</f>
        <v>6.7741935483870974E-2</v>
      </c>
      <c r="Z32" s="24">
        <f>IF(ISNUMBER('Country data'!AC28),'Country data'!AC28,"")</f>
        <v>3.113876635003975</v>
      </c>
      <c r="AA32" s="25" t="str">
        <f>IF(ISNUMBER('Country data'!AD28),'Country data'!AD28,"")</f>
        <v/>
      </c>
      <c r="AB32" s="26">
        <f>IF(ISNUMBER('Country data'!AE28),'Country data'!AE28,"")</f>
        <v>3.328055469607043</v>
      </c>
      <c r="AC32" s="24">
        <f>IF(ISNUMBER('Country data'!AF28),'Country data'!AF28,"")</f>
        <v>91.191844778689855</v>
      </c>
      <c r="AD32" s="30">
        <f>IF(ISNUMBER('Country data'!AG28),'Country data'!AG28,"")</f>
        <v>20.702924555106978</v>
      </c>
      <c r="AE32" s="25">
        <f>IF(ISNUMBER('Country data'!AH28),'Country data'!AH28,"")</f>
        <v>2.9028285023858951</v>
      </c>
      <c r="AF32" s="31">
        <f>IF(ISNUMBER('Country data'!AI28),'Country data'!AI28,"")</f>
        <v>6.6707912385289517E-2</v>
      </c>
      <c r="AG32" s="24">
        <f>IF(ISNUMBER('Country data'!AJ28),'Country data'!AJ28,"")</f>
        <v>-0.2158742663567427</v>
      </c>
      <c r="AH32" s="25">
        <f>IF(ISNUMBER('Country data'!AK28),'Country data'!AK28,"")</f>
        <v>-5.3007872109219215E-2</v>
      </c>
      <c r="AI32" s="29">
        <f>IF(ISNUMBER('Country data'!AL28),'Country data'!AL28,"")</f>
        <v>-3.8331633270946284E-3</v>
      </c>
    </row>
    <row r="33" spans="1:35" x14ac:dyDescent="0.3">
      <c r="A33" s="42" t="s">
        <v>79</v>
      </c>
      <c r="B33" s="25">
        <f>IF(ISNUMBER('Country data'!E29),'Country data'!E29,"")</f>
        <v>16.5</v>
      </c>
      <c r="C33" s="25">
        <f>IF(ISNUMBER('Country data'!F29),'Country data'!F29,"")</f>
        <v>-1.5800000000000002E-2</v>
      </c>
      <c r="D33" s="25">
        <f>IF(ISNUMBER('Country data'!G29),'Country data'!G29,"")</f>
        <v>-35.26580486541495</v>
      </c>
      <c r="E33" s="26">
        <f>IF(ISNUMBER('Country data'!H29),'Country data'!H29,"")</f>
        <v>5.3</v>
      </c>
      <c r="F33" s="27">
        <f>IF(ISNUMBER('Country data'!I29),'Country data'!I29,"")</f>
        <v>398.59268357143998</v>
      </c>
      <c r="G33" s="25">
        <f>IF(ISNUMBER('Country data'!J29),'Country data'!J29,"")</f>
        <v>192.24542295674453</v>
      </c>
      <c r="H33" s="28">
        <f>IF(ISNUMBER('Country data'!K29),'Country data'!K29,"")</f>
        <v>-4.8297782628146004</v>
      </c>
      <c r="I33" s="24">
        <f>IF(ISNUMBER('Country data'!L29),'Country data'!L29,"")</f>
        <v>53.7</v>
      </c>
      <c r="J33" s="25">
        <f>IF(ISNUMBER('Country data'!M29),'Country data'!M29,"")</f>
        <v>-0.58706000000000003</v>
      </c>
      <c r="K33" s="29">
        <f>IF(ISNUMBER('Country data'!N29),'Country data'!N29,"")</f>
        <v>38.504606593396801</v>
      </c>
      <c r="L33" s="24">
        <f>IF(ISNUMBER('Country data'!O29),'Country data'!O29,"")</f>
        <v>12.7</v>
      </c>
      <c r="M33" s="28">
        <f>IF(ISNUMBER('Country data'!P29),'Country data'!P29,"")</f>
        <v>0.37156449800000002</v>
      </c>
      <c r="N33" s="24">
        <f>IF(ISNUMBER('Country data'!Q29),'Country data'!Q29,"")</f>
        <v>0.25650980676675722</v>
      </c>
      <c r="O33" s="27">
        <f>IF(ISNUMBER('Country data'!R29),'Country data'!R29,"")</f>
        <v>9.1300000000000008</v>
      </c>
      <c r="P33" s="25">
        <f>IF(ISNUMBER('Country data'!S29),'Country data'!S29,"")</f>
        <v>0.57953394123606894</v>
      </c>
      <c r="Q33" s="25" t="str">
        <f>IF(ISNUMBER('Country data'!T29),'Country data'!T29,"")</f>
        <v/>
      </c>
      <c r="R33" s="26" t="str">
        <f>IF(ISNUMBER('Country data'!U29),'Country data'!U29,"")</f>
        <v/>
      </c>
      <c r="S33" s="24">
        <f>IF(ISNUMBER('Country data'!V29),'Country data'!V29,"")</f>
        <v>0.17305078618245401</v>
      </c>
      <c r="T33" s="27">
        <f>IF(ISNUMBER('Country data'!W29),'Country data'!W29,"")</f>
        <v>0.97641165755919801</v>
      </c>
      <c r="U33" s="25">
        <f>IF(ISNUMBER('Country data'!X29),'Country data'!X29,"")</f>
        <v>27.204422973473065</v>
      </c>
      <c r="V33" s="26">
        <f>IF(ISNUMBER('Country data'!Y29),'Country data'!Y29,"")</f>
        <v>0.14352941176470588</v>
      </c>
      <c r="W33" s="81">
        <f>IF(ISNUMBER('Country data'!Z29),'Country data'!Z29,"")</f>
        <v>0.24873534647471701</v>
      </c>
      <c r="X33" s="82">
        <f>IF(ISNUMBER('Country data'!AA29),'Country data'!AA29,"")</f>
        <v>0.81966755173822559</v>
      </c>
      <c r="Y33" s="83">
        <f>IF(ISNUMBER('Country data'!AB29),'Country data'!AB29,"")</f>
        <v>0</v>
      </c>
      <c r="Z33" s="24">
        <f>IF(ISNUMBER('Country data'!AC29),'Country data'!AC29,"")</f>
        <v>11.34339069593323</v>
      </c>
      <c r="AA33" s="25">
        <f>IF(ISNUMBER('Country data'!AD29),'Country data'!AD29,"")</f>
        <v>0.46028418573496904</v>
      </c>
      <c r="AB33" s="26">
        <f>IF(ISNUMBER('Country data'!AE29),'Country data'!AE29,"")</f>
        <v>0.99999985559823279</v>
      </c>
      <c r="AC33" s="24">
        <f>IF(ISNUMBER('Country data'!AF29),'Country data'!AF29,"")</f>
        <v>-59.385034622579482</v>
      </c>
      <c r="AD33" s="30">
        <f>IF(ISNUMBER('Country data'!AG29),'Country data'!AG29,"")</f>
        <v>18.834671962890177</v>
      </c>
      <c r="AE33" s="25">
        <f>IF(ISNUMBER('Country data'!AH29),'Country data'!AH29,"")</f>
        <v>-5.5409454436111556</v>
      </c>
      <c r="AF33" s="31">
        <f>IF(ISNUMBER('Country data'!AI29),'Country data'!AI29,"")</f>
        <v>-27.229861215587526</v>
      </c>
      <c r="AG33" s="24">
        <f>IF(ISNUMBER('Country data'!AJ29),'Country data'!AJ29,"")</f>
        <v>16.596610806035201</v>
      </c>
      <c r="AH33" s="25">
        <f>IF(ISNUMBER('Country data'!AK29),'Country data'!AK29,"")</f>
        <v>0.73417479595217117</v>
      </c>
      <c r="AI33" s="29">
        <f>IF(ISNUMBER('Country data'!AL29),'Country data'!AL29,"")</f>
        <v>-2.5413268087715697E-4</v>
      </c>
    </row>
    <row r="34" spans="1:35" x14ac:dyDescent="0.3">
      <c r="A34" s="42" t="s">
        <v>80</v>
      </c>
      <c r="B34" s="25">
        <f>IF(ISNUMBER('Country data'!E30),'Country data'!E30,"")</f>
        <v>7</v>
      </c>
      <c r="C34" s="25">
        <f>IF(ISNUMBER('Country data'!F30),'Country data'!F30,"")</f>
        <v>0</v>
      </c>
      <c r="D34" s="25">
        <f>IF(ISNUMBER('Country data'!G30),'Country data'!G30,"")</f>
        <v>9.8577417889471136E-2</v>
      </c>
      <c r="E34" s="26">
        <f>IF(ISNUMBER('Country data'!H30),'Country data'!H30,"")</f>
        <v>28.58</v>
      </c>
      <c r="F34" s="27">
        <f>IF(ISNUMBER('Country data'!I30),'Country data'!I30,"")</f>
        <v>21.988833046639101</v>
      </c>
      <c r="G34" s="25">
        <f>IF(ISNUMBER('Country data'!J30),'Country data'!J30,"")</f>
        <v>10.132795406677891</v>
      </c>
      <c r="H34" s="28">
        <f>IF(ISNUMBER('Country data'!K30),'Country data'!K30,"")</f>
        <v>-4.7850638265644996</v>
      </c>
      <c r="I34" s="24">
        <f>IF(ISNUMBER('Country data'!L30),'Country data'!L30,"")</f>
        <v>41.1</v>
      </c>
      <c r="J34" s="25">
        <f>IF(ISNUMBER('Country data'!M30),'Country data'!M30,"")</f>
        <v>-0.96204000000000001</v>
      </c>
      <c r="K34" s="29">
        <f>IF(ISNUMBER('Country data'!N30),'Country data'!N30,"")</f>
        <v>37.686659571814801</v>
      </c>
      <c r="L34" s="24">
        <f>IF(ISNUMBER('Country data'!O30),'Country data'!O30,"")</f>
        <v>6.3</v>
      </c>
      <c r="M34" s="28">
        <f>IF(ISNUMBER('Country data'!P30),'Country data'!P30,"")</f>
        <v>0.17584622499999999</v>
      </c>
      <c r="N34" s="24">
        <f>IF(ISNUMBER('Country data'!Q30),'Country data'!Q30,"")</f>
        <v>0.24546406114976876</v>
      </c>
      <c r="O34" s="27">
        <f>IF(ISNUMBER('Country data'!R30),'Country data'!R30,"")</f>
        <v>18.43</v>
      </c>
      <c r="P34" s="25">
        <f>IF(ISNUMBER('Country data'!S30),'Country data'!S30,"")</f>
        <v>-0.11390123753454283</v>
      </c>
      <c r="Q34" s="25" t="str">
        <f>IF(ISNUMBER('Country data'!T30),'Country data'!T30,"")</f>
        <v/>
      </c>
      <c r="R34" s="26">
        <f>IF(ISNUMBER('Country data'!U30),'Country data'!U30,"")</f>
        <v>3.1</v>
      </c>
      <c r="S34" s="24">
        <f>IF(ISNUMBER('Country data'!V30),'Country data'!V30,"")</f>
        <v>7.0793176694125104E-2</v>
      </c>
      <c r="T34" s="27">
        <f>IF(ISNUMBER('Country data'!W30),'Country data'!W30,"")</f>
        <v>0.82879197286644501</v>
      </c>
      <c r="U34" s="25">
        <f>IF(ISNUMBER('Country data'!X30),'Country data'!X30,"")</f>
        <v>0</v>
      </c>
      <c r="V34" s="26">
        <f>IF(ISNUMBER('Country data'!Y30),'Country data'!Y30,"")</f>
        <v>0.1711111111111111</v>
      </c>
      <c r="W34" s="81">
        <f>IF(ISNUMBER('Country data'!Z30),'Country data'!Z30,"")</f>
        <v>0.89184429608560301</v>
      </c>
      <c r="X34" s="82">
        <f>IF(ISNUMBER('Country data'!AA30),'Country data'!AA30,"")</f>
        <v>-0.11768708360721092</v>
      </c>
      <c r="Y34" s="83">
        <f>IF(ISNUMBER('Country data'!AB30),'Country data'!AB30,"")</f>
        <v>7.9121951219512196E-2</v>
      </c>
      <c r="Z34" s="24">
        <f>IF(ISNUMBER('Country data'!AC30),'Country data'!AC30,"")</f>
        <v>2.0309419322995161</v>
      </c>
      <c r="AA34" s="25" t="str">
        <f>IF(ISNUMBER('Country data'!AD30),'Country data'!AD30,"")</f>
        <v/>
      </c>
      <c r="AB34" s="26">
        <f>IF(ISNUMBER('Country data'!AE30),'Country data'!AE30,"")</f>
        <v>0.78618951086426059</v>
      </c>
      <c r="AC34" s="24">
        <f>IF(ISNUMBER('Country data'!AF30),'Country data'!AF30,"")</f>
        <v>-19.219005001712336</v>
      </c>
      <c r="AD34" s="30">
        <f>IF(ISNUMBER('Country data'!AG30),'Country data'!AG30,"")</f>
        <v>29.087130044454</v>
      </c>
      <c r="AE34" s="25">
        <f>IF(ISNUMBER('Country data'!AH30),'Country data'!AH30,"")</f>
        <v>-22.192479254388086</v>
      </c>
      <c r="AF34" s="31">
        <f>IF(ISNUMBER('Country data'!AI30),'Country data'!AI30,"")</f>
        <v>4.169962841671937E-2</v>
      </c>
      <c r="AG34" s="24">
        <f>IF(ISNUMBER('Country data'!AJ30),'Country data'!AJ30,"")</f>
        <v>-0.34676765757086475</v>
      </c>
      <c r="AH34" s="25">
        <f>IF(ISNUMBER('Country data'!AK30),'Country data'!AK30,"")</f>
        <v>-6.3012039603754979E-3</v>
      </c>
      <c r="AI34" s="29">
        <f>IF(ISNUMBER('Country data'!AL30),'Country data'!AL30,"")</f>
        <v>-9.8981458549162404E-4</v>
      </c>
    </row>
    <row r="35" spans="1:35" x14ac:dyDescent="0.3">
      <c r="A35" s="42" t="s">
        <v>81</v>
      </c>
      <c r="B35" s="25">
        <f>IF(ISNUMBER('Country data'!E31),'Country data'!E31,"")</f>
        <v>7</v>
      </c>
      <c r="C35" s="25">
        <f>IF(ISNUMBER('Country data'!F31),'Country data'!F31,"")</f>
        <v>0.21879999999999999</v>
      </c>
      <c r="D35" s="25">
        <f>IF(ISNUMBER('Country data'!G31),'Country data'!G31,"")</f>
        <v>-6.0512532710242031</v>
      </c>
      <c r="E35" s="26">
        <f>IF(ISNUMBER('Country data'!H31),'Country data'!H31,"")</f>
        <v>5.26</v>
      </c>
      <c r="F35" s="27">
        <f>IF(ISNUMBER('Country data'!I31),'Country data'!I31,"")</f>
        <v>24.271991781064798</v>
      </c>
      <c r="G35" s="25">
        <f>IF(ISNUMBER('Country data'!J31),'Country data'!J31,"")</f>
        <v>16.421742981289299</v>
      </c>
      <c r="H35" s="28">
        <f>IF(ISNUMBER('Country data'!K31),'Country data'!K31,"")</f>
        <v>-4.5188141135334003</v>
      </c>
      <c r="I35" s="24">
        <f>IF(ISNUMBER('Country data'!L31),'Country data'!L31,"")</f>
        <v>37.299999999999997</v>
      </c>
      <c r="J35" s="25">
        <f>IF(ISNUMBER('Country data'!M31),'Country data'!M31,"")</f>
        <v>0</v>
      </c>
      <c r="K35" s="29">
        <f>IF(ISNUMBER('Country data'!N31),'Country data'!N31,"")</f>
        <v>43.539581549758203</v>
      </c>
      <c r="L35" s="24">
        <f>IF(ISNUMBER('Country data'!O31),'Country data'!O31,"")</f>
        <v>16.899999999999999</v>
      </c>
      <c r="M35" s="28">
        <f>IF(ISNUMBER('Country data'!P31),'Country data'!P31,"")</f>
        <v>7.4398902000000003E-2</v>
      </c>
      <c r="N35" s="24">
        <f>IF(ISNUMBER('Country data'!Q31),'Country data'!Q31,"")</f>
        <v>0.25824427917658832</v>
      </c>
      <c r="O35" s="27">
        <f>IF(ISNUMBER('Country data'!R31),'Country data'!R31,"")</f>
        <v>5.77</v>
      </c>
      <c r="P35" s="25">
        <f>IF(ISNUMBER('Country data'!S31),'Country data'!S31,"")</f>
        <v>0.25880785880785878</v>
      </c>
      <c r="Q35" s="25">
        <f>IF(ISNUMBER('Country data'!T31),'Country data'!T31,"")</f>
        <v>0.25</v>
      </c>
      <c r="R35" s="26">
        <f>IF(ISNUMBER('Country data'!U31),'Country data'!U31,"")</f>
        <v>5.5</v>
      </c>
      <c r="S35" s="24">
        <f>IF(ISNUMBER('Country data'!V31),'Country data'!V31,"")</f>
        <v>0.238187593814423</v>
      </c>
      <c r="T35" s="27">
        <f>IF(ISNUMBER('Country data'!W31),'Country data'!W31,"")</f>
        <v>9.3068903495426097E-2</v>
      </c>
      <c r="U35" s="25">
        <f>IF(ISNUMBER('Country data'!X31),'Country data'!X31,"")</f>
        <v>0.49078095280000672</v>
      </c>
      <c r="V35" s="26">
        <f>IF(ISNUMBER('Country data'!Y31),'Country data'!Y31,"")</f>
        <v>0</v>
      </c>
      <c r="W35" s="81">
        <f>IF(ISNUMBER('Country data'!Z31),'Country data'!Z31,"")</f>
        <v>0.51772148884790703</v>
      </c>
      <c r="X35" s="82">
        <f>IF(ISNUMBER('Country data'!AA31),'Country data'!AA31,"")</f>
        <v>0.1703134483641309</v>
      </c>
      <c r="Y35" s="83">
        <f>IF(ISNUMBER('Country data'!AB31),'Country data'!AB31,"")</f>
        <v>0</v>
      </c>
      <c r="Z35" s="24">
        <f>IF(ISNUMBER('Country data'!AC31),'Country data'!AC31,"")</f>
        <v>1.3665246015379349</v>
      </c>
      <c r="AA35" s="25">
        <f>IF(ISNUMBER('Country data'!AD31),'Country data'!AD31,"")</f>
        <v>1.5538577753583436</v>
      </c>
      <c r="AB35" s="26">
        <f>IF(ISNUMBER('Country data'!AE31),'Country data'!AE31,"")</f>
        <v>0.97108103005938851</v>
      </c>
      <c r="AC35" s="24">
        <f>IF(ISNUMBER('Country data'!AF31),'Country data'!AF31,"")</f>
        <v>25.444099527732412</v>
      </c>
      <c r="AD35" s="30">
        <f>IF(ISNUMBER('Country data'!AG31),'Country data'!AG31,"")</f>
        <v>16.434234062445018</v>
      </c>
      <c r="AE35" s="25">
        <f>IF(ISNUMBER('Country data'!AH31),'Country data'!AH31,"")</f>
        <v>3.7931976802277902</v>
      </c>
      <c r="AF35" s="31">
        <f>IF(ISNUMBER('Country data'!AI31),'Country data'!AI31,"")</f>
        <v>2.8680344942419769</v>
      </c>
      <c r="AG35" s="24">
        <f>IF(ISNUMBER('Country data'!AJ31),'Country data'!AJ31,"")</f>
        <v>-7.0948636000292291</v>
      </c>
      <c r="AH35" s="25">
        <f>IF(ISNUMBER('Country data'!AK31),'Country data'!AK31,"")</f>
        <v>-4.778488706909374</v>
      </c>
      <c r="AI35" s="29">
        <f>IF(ISNUMBER('Country data'!AL31),'Country data'!AL31,"")</f>
        <v>-1.0999413513391962E-2</v>
      </c>
    </row>
    <row r="36" spans="1:35" x14ac:dyDescent="0.3">
      <c r="A36" s="42" t="s">
        <v>82</v>
      </c>
      <c r="B36" s="25">
        <f>IF(ISNUMBER('Country data'!E32),'Country data'!E32,"")</f>
        <v>5.5</v>
      </c>
      <c r="C36" s="25">
        <f>IF(ISNUMBER('Country data'!F32),'Country data'!F32,"")</f>
        <v>-0.45079999999999998</v>
      </c>
      <c r="D36" s="25">
        <f>IF(ISNUMBER('Country data'!G32),'Country data'!G32,"")</f>
        <v>-14.073696803850282</v>
      </c>
      <c r="E36" s="26">
        <f>IF(ISNUMBER('Country data'!H32),'Country data'!H32,"")</f>
        <v>6.9</v>
      </c>
      <c r="F36" s="27">
        <f>IF(ISNUMBER('Country data'!I32),'Country data'!I32,"")</f>
        <v>32.817018212897899</v>
      </c>
      <c r="G36" s="25">
        <f>IF(ISNUMBER('Country data'!J32),'Country data'!J32,"")</f>
        <v>24.940797327848411</v>
      </c>
      <c r="H36" s="28">
        <f>IF(ISNUMBER('Country data'!K32),'Country data'!K32,"")</f>
        <v>-5.2999921427460004</v>
      </c>
      <c r="I36" s="24">
        <f>IF(ISNUMBER('Country data'!L32),'Country data'!L32,"")</f>
        <v>56.4</v>
      </c>
      <c r="J36" s="25">
        <f>IF(ISNUMBER('Country data'!M32),'Country data'!M32,"")</f>
        <v>-1.0829200000000001</v>
      </c>
      <c r="K36" s="29">
        <f>IF(ISNUMBER('Country data'!N32),'Country data'!N32,"")</f>
        <v>35.473631044258099</v>
      </c>
      <c r="L36" s="24">
        <f>IF(ISNUMBER('Country data'!O32),'Country data'!O32,"")</f>
        <v>20.6</v>
      </c>
      <c r="M36" s="28">
        <f>IF(ISNUMBER('Country data'!P32),'Country data'!P32,"")</f>
        <v>0.60127981200000002</v>
      </c>
      <c r="N36" s="24">
        <f>IF(ISNUMBER('Country data'!Q32),'Country data'!Q32,"")</f>
        <v>0.82763377167832419</v>
      </c>
      <c r="O36" s="27">
        <f>IF(ISNUMBER('Country data'!R32),'Country data'!R32,"")</f>
        <v>9.6</v>
      </c>
      <c r="P36" s="25">
        <f>IF(ISNUMBER('Country data'!S32),'Country data'!S32,"")</f>
        <v>0.24542518837459634</v>
      </c>
      <c r="Q36" s="25">
        <f>IF(ISNUMBER('Country data'!T32),'Country data'!T32,"")</f>
        <v>0.28000000000000003</v>
      </c>
      <c r="R36" s="26">
        <f>IF(ISNUMBER('Country data'!U32),'Country data'!U32,"")</f>
        <v>19.8</v>
      </c>
      <c r="S36" s="24">
        <f>IF(ISNUMBER('Country data'!V32),'Country data'!V32,"")</f>
        <v>2.6637196721328499E-2</v>
      </c>
      <c r="T36" s="27">
        <f>IF(ISNUMBER('Country data'!W32),'Country data'!W32,"")</f>
        <v>0.95699224115528803</v>
      </c>
      <c r="U36" s="25">
        <f>IF(ISNUMBER('Country data'!X32),'Country data'!X32,"")</f>
        <v>0</v>
      </c>
      <c r="V36" s="26">
        <f>IF(ISNUMBER('Country data'!Y32),'Country data'!Y32,"")</f>
        <v>0</v>
      </c>
      <c r="W36" s="81">
        <f>IF(ISNUMBER('Country data'!Z32),'Country data'!Z32,"")</f>
        <v>0.142672617658999</v>
      </c>
      <c r="X36" s="82">
        <f>IF(ISNUMBER('Country data'!AA32),'Country data'!AA32,"")</f>
        <v>0.83936067715250584</v>
      </c>
      <c r="Y36" s="83">
        <f>IF(ISNUMBER('Country data'!AB32),'Country data'!AB32,"")</f>
        <v>0</v>
      </c>
      <c r="Z36" s="24">
        <f>IF(ISNUMBER('Country data'!AC32),'Country data'!AC32,"")</f>
        <v>10.177052821447564</v>
      </c>
      <c r="AA36" s="25">
        <f>IF(ISNUMBER('Country data'!AD32),'Country data'!AD32,"")</f>
        <v>0.20634334700750495</v>
      </c>
      <c r="AB36" s="26">
        <f>IF(ISNUMBER('Country data'!AE32),'Country data'!AE32,"")</f>
        <v>1.4110528501063053</v>
      </c>
      <c r="AC36" s="24">
        <f>IF(ISNUMBER('Country data'!AF32),'Country data'!AF32,"")</f>
        <v>-2.1435203954889634</v>
      </c>
      <c r="AD36" s="30">
        <f>IF(ISNUMBER('Country data'!AG32),'Country data'!AG32,"")</f>
        <v>-3.6300562909805585</v>
      </c>
      <c r="AE36" s="25">
        <f>IF(ISNUMBER('Country data'!AH32),'Country data'!AH32,"")</f>
        <v>0.17202136094887222</v>
      </c>
      <c r="AF36" s="31">
        <f>IF(ISNUMBER('Country data'!AI32),'Country data'!AI32,"")</f>
        <v>4.2311404097617876E-2</v>
      </c>
      <c r="AG36" s="24">
        <f>IF(ISNUMBER('Country data'!AJ32),'Country data'!AJ32,"")</f>
        <v>-9.849561676197674E-2</v>
      </c>
      <c r="AH36" s="25">
        <f>IF(ISNUMBER('Country data'!AK32),'Country data'!AK32,"")</f>
        <v>-1.8953213902036459E-2</v>
      </c>
      <c r="AI36" s="29">
        <f>IF(ISNUMBER('Country data'!AL32),'Country data'!AL32,"")</f>
        <v>-1.444926955877545E-2</v>
      </c>
    </row>
    <row r="37" spans="1:35" x14ac:dyDescent="0.3">
      <c r="A37" s="42" t="s">
        <v>83</v>
      </c>
      <c r="B37" s="25">
        <f>IF(ISNUMBER('Country data'!E33),'Country data'!E33,"")</f>
        <v>7.5</v>
      </c>
      <c r="C37" s="25">
        <f>IF(ISNUMBER('Country data'!F33),'Country data'!F33,"")</f>
        <v>17.264800000000001</v>
      </c>
      <c r="D37" s="25">
        <f>IF(ISNUMBER('Country data'!G33),'Country data'!G33,"")</f>
        <v>-9.8120400895832738</v>
      </c>
      <c r="E37" s="26">
        <f>IF(ISNUMBER('Country data'!H33),'Country data'!H33,"")</f>
        <v>3.1</v>
      </c>
      <c r="F37" s="27">
        <f>IF(ISNUMBER('Country data'!I33),'Country data'!I33,"")</f>
        <v>82.937316888633305</v>
      </c>
      <c r="G37" s="25">
        <f>IF(ISNUMBER('Country data'!J33),'Country data'!J33,"")</f>
        <v>38.533330964137598</v>
      </c>
      <c r="H37" s="28">
        <f>IF(ISNUMBER('Country data'!K33),'Country data'!K33,"")</f>
        <v>-5.4053745428036004</v>
      </c>
      <c r="I37" s="24">
        <f>IF(ISNUMBER('Country data'!L33),'Country data'!L33,"")</f>
        <v>34.1</v>
      </c>
      <c r="J37" s="25">
        <f>IF(ISNUMBER('Country data'!M33),'Country data'!M33,"")</f>
        <v>0.40754000000000001</v>
      </c>
      <c r="K37" s="29">
        <f>IF(ISNUMBER('Country data'!N33),'Country data'!N33,"")</f>
        <v>45.114984331096501</v>
      </c>
      <c r="L37" s="24">
        <f>IF(ISNUMBER('Country data'!O33),'Country data'!O33,"")</f>
        <v>9.8000000000000007</v>
      </c>
      <c r="M37" s="28">
        <f>IF(ISNUMBER('Country data'!P33),'Country data'!P33,"")</f>
        <v>0.23100196200000001</v>
      </c>
      <c r="N37" s="24">
        <f>IF(ISNUMBER('Country data'!Q33),'Country data'!Q33,"")</f>
        <v>0.21343285802343839</v>
      </c>
      <c r="O37" s="27">
        <f>IF(ISNUMBER('Country data'!R33),'Country data'!R33,"")</f>
        <v>2.9</v>
      </c>
      <c r="P37" s="25">
        <f>IF(ISNUMBER('Country data'!S33),'Country data'!S33,"")</f>
        <v>0.3498799039231385</v>
      </c>
      <c r="Q37" s="25">
        <f>IF(ISNUMBER('Country data'!T33),'Country data'!T33,"")</f>
        <v>0.28999999999999998</v>
      </c>
      <c r="R37" s="26">
        <f>IF(ISNUMBER('Country data'!U33),'Country data'!U33,"")</f>
        <v>35.799999999999997</v>
      </c>
      <c r="S37" s="24">
        <f>IF(ISNUMBER('Country data'!V33),'Country data'!V33,"")</f>
        <v>0.14092284032195501</v>
      </c>
      <c r="T37" s="27">
        <f>IF(ISNUMBER('Country data'!W33),'Country data'!W33,"")</f>
        <v>0.87700106581401505</v>
      </c>
      <c r="U37" s="25">
        <f>IF(ISNUMBER('Country data'!X33),'Country data'!X33,"")</f>
        <v>29.061406814940522</v>
      </c>
      <c r="V37" s="26">
        <f>IF(ISNUMBER('Country data'!Y33),'Country data'!Y33,"")</f>
        <v>0.42499999999999999</v>
      </c>
      <c r="W37" s="81">
        <f>IF(ISNUMBER('Country data'!Z33),'Country data'!Z33,"")</f>
        <v>0.18945534353504001</v>
      </c>
      <c r="X37" s="82">
        <f>IF(ISNUMBER('Country data'!AA33),'Country data'!AA33,"")</f>
        <v>0.4363285024154589</v>
      </c>
      <c r="Y37" s="83">
        <f>IF(ISNUMBER('Country data'!AB33),'Country data'!AB33,"")</f>
        <v>0</v>
      </c>
      <c r="Z37" s="24">
        <f>IF(ISNUMBER('Country data'!AC33),'Country data'!AC33,"")</f>
        <v>13.099353545477324</v>
      </c>
      <c r="AA37" s="25">
        <f>IF(ISNUMBER('Country data'!AD33),'Country data'!AD33,"")</f>
        <v>0.99175469713525277</v>
      </c>
      <c r="AB37" s="26">
        <f>IF(ISNUMBER('Country data'!AE33),'Country data'!AE33,"")</f>
        <v>0.99999967014400859</v>
      </c>
      <c r="AC37" s="24">
        <f>IF(ISNUMBER('Country data'!AF33),'Country data'!AF33,"")</f>
        <v>16.115030464163624</v>
      </c>
      <c r="AD37" s="30">
        <f>IF(ISNUMBER('Country data'!AG33),'Country data'!AG33,"")</f>
        <v>8.4252832203548209</v>
      </c>
      <c r="AE37" s="25">
        <f>IF(ISNUMBER('Country data'!AH33),'Country data'!AH33,"")</f>
        <v>1.1475530625768311</v>
      </c>
      <c r="AF37" s="31">
        <f>IF(ISNUMBER('Country data'!AI33),'Country data'!AI33,"")</f>
        <v>0.12208787186968136</v>
      </c>
      <c r="AG37" s="24">
        <f>IF(ISNUMBER('Country data'!AJ33),'Country data'!AJ33,"")</f>
        <v>-0.28310550647258181</v>
      </c>
      <c r="AH37" s="25">
        <f>IF(ISNUMBER('Country data'!AK33),'Country data'!AK33,"")</f>
        <v>-0.24419683764477945</v>
      </c>
      <c r="AI37" s="29">
        <f>IF(ISNUMBER('Country data'!AL33),'Country data'!AL33,"")</f>
        <v>-1.0031844174530967E-3</v>
      </c>
    </row>
    <row r="38" spans="1:35" x14ac:dyDescent="0.3">
      <c r="A38" s="42" t="s">
        <v>84</v>
      </c>
      <c r="B38" s="25">
        <f>IF(ISNUMBER('Country data'!E34),'Country data'!E34,"")</f>
        <v>10</v>
      </c>
      <c r="C38" s="25">
        <f>IF(ISNUMBER('Country data'!F34),'Country data'!F34,"")</f>
        <v>-0.872</v>
      </c>
      <c r="D38" s="25">
        <f>IF(ISNUMBER('Country data'!G34),'Country data'!G34,"")</f>
        <v>-18.085571892924229</v>
      </c>
      <c r="E38" s="26">
        <f>IF(ISNUMBER('Country data'!H34),'Country data'!H34,"")</f>
        <v>17</v>
      </c>
      <c r="F38" s="27">
        <f>IF(ISNUMBER('Country data'!I34),'Country data'!I34,"")</f>
        <v>55.421987740174899</v>
      </c>
      <c r="G38" s="25">
        <f>IF(ISNUMBER('Country data'!J34),'Country data'!J34,"")</f>
        <v>11.458530345297277</v>
      </c>
      <c r="H38" s="28">
        <f>IF(ISNUMBER('Country data'!K34),'Country data'!K34,"")</f>
        <v>2.7367438741297998</v>
      </c>
      <c r="I38" s="24">
        <f>IF(ISNUMBER('Country data'!L34),'Country data'!L34,"")</f>
        <v>48.2</v>
      </c>
      <c r="J38" s="25">
        <f>IF(ISNUMBER('Country data'!M34),'Country data'!M34,"")</f>
        <v>-1.1221300000000001</v>
      </c>
      <c r="K38" s="29">
        <f>IF(ISNUMBER('Country data'!N34),'Country data'!N34,"")</f>
        <v>42.737608715447003</v>
      </c>
      <c r="L38" s="24">
        <f>IF(ISNUMBER('Country data'!O34),'Country data'!O34,"")</f>
        <v>15.9</v>
      </c>
      <c r="M38" s="28">
        <f>IF(ISNUMBER('Country data'!P34),'Country data'!P34,"")</f>
        <v>4.7923374999999997E-2</v>
      </c>
      <c r="N38" s="24">
        <f>IF(ISNUMBER('Country data'!Q34),'Country data'!Q34,"")</f>
        <v>0.21635517561650583</v>
      </c>
      <c r="O38" s="27" t="str">
        <f>IF(ISNUMBER('Country data'!R34),'Country data'!R34,"")</f>
        <v/>
      </c>
      <c r="P38" s="25">
        <f>IF(ISNUMBER('Country data'!S34),'Country data'!S34,"")</f>
        <v>0.9642857142857143</v>
      </c>
      <c r="Q38" s="25">
        <f>IF(ISNUMBER('Country data'!T34),'Country data'!T34,"")</f>
        <v>0.25</v>
      </c>
      <c r="R38" s="26">
        <f>IF(ISNUMBER('Country data'!U34),'Country data'!U34,"")</f>
        <v>13.5</v>
      </c>
      <c r="S38" s="24">
        <f>IF(ISNUMBER('Country data'!V34),'Country data'!V34,"")</f>
        <v>0.48795948581478099</v>
      </c>
      <c r="T38" s="27">
        <f>IF(ISNUMBER('Country data'!W34),'Country data'!W34,"")</f>
        <v>1</v>
      </c>
      <c r="U38" s="25" t="str">
        <f>IF(ISNUMBER('Country data'!X34),'Country data'!X34,"")</f>
        <v/>
      </c>
      <c r="V38" s="26" t="str">
        <f>IF(ISNUMBER('Country data'!Y34),'Country data'!Y34,"")</f>
        <v/>
      </c>
      <c r="W38" s="81">
        <f>IF(ISNUMBER('Country data'!Z34),'Country data'!Z34,"")</f>
        <v>0.38532021460830401</v>
      </c>
      <c r="X38" s="82" t="str">
        <f>IF(ISNUMBER('Country data'!AA34),'Country data'!AA34,"")</f>
        <v/>
      </c>
      <c r="Y38" s="83" t="str">
        <f>IF(ISNUMBER('Country data'!AB34),'Country data'!AB34,"")</f>
        <v/>
      </c>
      <c r="Z38" s="24" t="str">
        <f>IF(ISNUMBER('Country data'!AC34),'Country data'!AC34,"")</f>
        <v/>
      </c>
      <c r="AA38" s="25" t="str">
        <f>IF(ISNUMBER('Country data'!AD34),'Country data'!AD34,"")</f>
        <v/>
      </c>
      <c r="AB38" s="26">
        <f>IF(ISNUMBER('Country data'!AE34),'Country data'!AE34,"")</f>
        <v>1</v>
      </c>
      <c r="AC38" s="24">
        <f>IF(ISNUMBER('Country data'!AF34),'Country data'!AF34,"")</f>
        <v>69.925291493367808</v>
      </c>
      <c r="AD38" s="30">
        <f>IF(ISNUMBER('Country data'!AG34),'Country data'!AG34,"")</f>
        <v>28.492963411512669</v>
      </c>
      <c r="AE38" s="25">
        <f>IF(ISNUMBER('Country data'!AH34),'Country data'!AH34,"")</f>
        <v>0.17022728785375538</v>
      </c>
      <c r="AF38" s="31">
        <f>IF(ISNUMBER('Country data'!AI34),'Country data'!AI34,"")</f>
        <v>0</v>
      </c>
      <c r="AG38" s="24">
        <f>IF(ISNUMBER('Country data'!AJ34),'Country data'!AJ34,"")</f>
        <v>-0.79711446350432014</v>
      </c>
      <c r="AH38" s="25">
        <f>IF(ISNUMBER('Country data'!AK34),'Country data'!AK34,"")</f>
        <v>-0.25610614090725503</v>
      </c>
      <c r="AI38" s="29">
        <f>IF(ISNUMBER('Country data'!AL34),'Country data'!AL34,"")</f>
        <v>-1.677964782442123E-4</v>
      </c>
    </row>
    <row r="39" spans="1:35" x14ac:dyDescent="0.3">
      <c r="A39" s="42" t="s">
        <v>85</v>
      </c>
      <c r="B39" s="25">
        <f>IF(ISNUMBER('Country data'!E35),'Country data'!E35,"")</f>
        <v>5.5</v>
      </c>
      <c r="C39" s="25">
        <f>IF(ISNUMBER('Country data'!F35),'Country data'!F35,"")</f>
        <v>-0.45079999999999998</v>
      </c>
      <c r="D39" s="25">
        <f>IF(ISNUMBER('Country data'!G35),'Country data'!G35,"")</f>
        <v>-9.5829242629919342</v>
      </c>
      <c r="E39" s="26">
        <f>IF(ISNUMBER('Country data'!H35),'Country data'!H35,"")</f>
        <v>2.1</v>
      </c>
      <c r="F39" s="27">
        <f>IF(ISNUMBER('Country data'!I35),'Country data'!I35,"")</f>
        <v>106.987541676953</v>
      </c>
      <c r="G39" s="25">
        <f>IF(ISNUMBER('Country data'!J35),'Country data'!J35,"")</f>
        <v>59.330570296193564</v>
      </c>
      <c r="H39" s="28">
        <f>IF(ISNUMBER('Country data'!K35),'Country data'!K35,"")</f>
        <v>-4.9235743308661002</v>
      </c>
      <c r="I39" s="24">
        <f>IF(ISNUMBER('Country data'!L35),'Country data'!L35,"")</f>
        <v>32.200000000000003</v>
      </c>
      <c r="J39" s="25">
        <f>IF(ISNUMBER('Country data'!M35),'Country data'!M35,"")</f>
        <v>-0.48270999999999997</v>
      </c>
      <c r="K39" s="29">
        <f>IF(ISNUMBER('Country data'!N35),'Country data'!N35,"")</f>
        <v>41.509620999764302</v>
      </c>
      <c r="L39" s="24">
        <f>IF(ISNUMBER('Country data'!O35),'Country data'!O35,"")</f>
        <v>20</v>
      </c>
      <c r="M39" s="28">
        <f>IF(ISNUMBER('Country data'!P35),'Country data'!P35,"")</f>
        <v>0.26286197300000003</v>
      </c>
      <c r="N39" s="24">
        <f>IF(ISNUMBER('Country data'!Q35),'Country data'!Q35,"")</f>
        <v>0.31176647937854313</v>
      </c>
      <c r="O39" s="27">
        <f>IF(ISNUMBER('Country data'!R35),'Country data'!R35,"")</f>
        <v>2.6</v>
      </c>
      <c r="P39" s="25">
        <f>IF(ISNUMBER('Country data'!S35),'Country data'!S35,"")</f>
        <v>0.47223880597014928</v>
      </c>
      <c r="Q39" s="25">
        <f>IF(ISNUMBER('Country data'!T35),'Country data'!T35,"")</f>
        <v>0.48</v>
      </c>
      <c r="R39" s="26">
        <f>IF(ISNUMBER('Country data'!U35),'Country data'!U35,"")</f>
        <v>7.5</v>
      </c>
      <c r="S39" s="24">
        <f>IF(ISNUMBER('Country data'!V35),'Country data'!V35,"")</f>
        <v>0.21114899380753299</v>
      </c>
      <c r="T39" s="27">
        <f>IF(ISNUMBER('Country data'!W35),'Country data'!W35,"")</f>
        <v>1</v>
      </c>
      <c r="U39" s="25">
        <f>IF(ISNUMBER('Country data'!X35),'Country data'!X35,"")</f>
        <v>51.863230337812084</v>
      </c>
      <c r="V39" s="26">
        <f>IF(ISNUMBER('Country data'!Y35),'Country data'!Y35,"")</f>
        <v>0.18875</v>
      </c>
      <c r="W39" s="81">
        <f>IF(ISNUMBER('Country data'!Z35),'Country data'!Z35,"")</f>
        <v>0.49589368354489999</v>
      </c>
      <c r="X39" s="82">
        <f>IF(ISNUMBER('Country data'!AA35),'Country data'!AA35,"")</f>
        <v>0.54320537095737509</v>
      </c>
      <c r="Y39" s="83">
        <f>IF(ISNUMBER('Country data'!AB35),'Country data'!AB35,"")</f>
        <v>0.23782608695652174</v>
      </c>
      <c r="Z39" s="24">
        <f>IF(ISNUMBER('Country data'!AC35),'Country data'!AC35,"")</f>
        <v>36.500176618983502</v>
      </c>
      <c r="AA39" s="25">
        <f>IF(ISNUMBER('Country data'!AD35),'Country data'!AD35,"")</f>
        <v>0.13192037371969678</v>
      </c>
      <c r="AB39" s="26">
        <f>IF(ISNUMBER('Country data'!AE35),'Country data'!AE35,"")</f>
        <v>-0.59435173071589076</v>
      </c>
      <c r="AC39" s="24">
        <f>IF(ISNUMBER('Country data'!AF35),'Country data'!AF35,"")</f>
        <v>62.029061477855429</v>
      </c>
      <c r="AD39" s="30">
        <f>IF(ISNUMBER('Country data'!AG35),'Country data'!AG35,"")</f>
        <v>15.386807047751539</v>
      </c>
      <c r="AE39" s="25">
        <f>IF(ISNUMBER('Country data'!AH35),'Country data'!AH35,"")</f>
        <v>3.8920094516902077</v>
      </c>
      <c r="AF39" s="31">
        <f>IF(ISNUMBER('Country data'!AI35),'Country data'!AI35,"")</f>
        <v>1.8399529997192723</v>
      </c>
      <c r="AG39" s="24">
        <f>IF(ISNUMBER('Country data'!AJ35),'Country data'!AJ35,"")</f>
        <v>-0.69666658551604232</v>
      </c>
      <c r="AH39" s="25">
        <f>IF(ISNUMBER('Country data'!AK35),'Country data'!AK35,"")</f>
        <v>-0.6956129411495674</v>
      </c>
      <c r="AI39" s="29">
        <f>IF(ISNUMBER('Country data'!AL35),'Country data'!AL35,"")</f>
        <v>-2.516659513280313E-2</v>
      </c>
    </row>
    <row r="40" spans="1:35" x14ac:dyDescent="0.3">
      <c r="A40" s="42" t="s">
        <v>86</v>
      </c>
      <c r="B40" s="25">
        <f>IF(ISNUMBER('Country data'!E36),'Country data'!E36,"")</f>
        <v>22.25</v>
      </c>
      <c r="C40" s="25">
        <f>IF(ISNUMBER('Country data'!F36),'Country data'!F36,"")</f>
        <v>13.699199999999999</v>
      </c>
      <c r="D40" s="25">
        <f>IF(ISNUMBER('Country data'!G36),'Country data'!G36,"")</f>
        <v>-8.4342299337113253</v>
      </c>
      <c r="E40" s="26">
        <f>IF(ISNUMBER('Country data'!H36),'Country data'!H36,"")</f>
        <v>52.16</v>
      </c>
      <c r="F40" s="27">
        <f>IF(ISNUMBER('Country data'!I36),'Country data'!I36,"")</f>
        <v>60.455241554967202</v>
      </c>
      <c r="G40" s="25">
        <f>IF(ISNUMBER('Country data'!J36),'Country data'!J36,"")</f>
        <v>18.613331309430954</v>
      </c>
      <c r="H40" s="28">
        <f>IF(ISNUMBER('Country data'!K36),'Country data'!K36,"")</f>
        <v>-6.2034540680478001</v>
      </c>
      <c r="I40" s="24">
        <f>IF(ISNUMBER('Country data'!L36),'Country data'!L36,"")</f>
        <v>37.5</v>
      </c>
      <c r="J40" s="25">
        <f>IF(ISNUMBER('Country data'!M36),'Country data'!M36,"")</f>
        <v>-0.74665999999999999</v>
      </c>
      <c r="K40" s="29">
        <f>IF(ISNUMBER('Country data'!N36),'Country data'!N36,"")</f>
        <v>37.026764043789498</v>
      </c>
      <c r="L40" s="24">
        <f>IF(ISNUMBER('Country data'!O36),'Country data'!O36,"")</f>
        <v>4.4000000000000004</v>
      </c>
      <c r="M40" s="28">
        <f>IF(ISNUMBER('Country data'!P36),'Country data'!P36,"")</f>
        <v>0.292899307</v>
      </c>
      <c r="N40" s="24">
        <f>IF(ISNUMBER('Country data'!Q36),'Country data'!Q36,"")</f>
        <v>0.54650849665920753</v>
      </c>
      <c r="O40" s="27">
        <f>IF(ISNUMBER('Country data'!R36),'Country data'!R36,"")</f>
        <v>57.21</v>
      </c>
      <c r="P40" s="25">
        <f>IF(ISNUMBER('Country data'!S36),'Country data'!S36,"")</f>
        <v>0.26694186446508428</v>
      </c>
      <c r="Q40" s="25">
        <f>IF(ISNUMBER('Country data'!T36),'Country data'!T36,"")</f>
        <v>0.3</v>
      </c>
      <c r="R40" s="26">
        <f>IF(ISNUMBER('Country data'!U36),'Country data'!U36,"")</f>
        <v>27.4</v>
      </c>
      <c r="S40" s="24">
        <f>IF(ISNUMBER('Country data'!V36),'Country data'!V36,"")</f>
        <v>8.8300682033617295E-2</v>
      </c>
      <c r="T40" s="27">
        <f>IF(ISNUMBER('Country data'!W36),'Country data'!W36,"")</f>
        <v>1</v>
      </c>
      <c r="U40" s="25">
        <f>IF(ISNUMBER('Country data'!X36),'Country data'!X36,"")</f>
        <v>10.094862194013077</v>
      </c>
      <c r="V40" s="26">
        <f>IF(ISNUMBER('Country data'!Y36),'Country data'!Y36,"")</f>
        <v>0</v>
      </c>
      <c r="W40" s="81">
        <f>IF(ISNUMBER('Country data'!Z36),'Country data'!Z36,"")</f>
        <v>0.82998247082977405</v>
      </c>
      <c r="X40" s="82">
        <f>IF(ISNUMBER('Country data'!AA36),'Country data'!AA36,"")</f>
        <v>0.3790474413352759</v>
      </c>
      <c r="Y40" s="83">
        <f>IF(ISNUMBER('Country data'!AB36),'Country data'!AB36,"")</f>
        <v>0</v>
      </c>
      <c r="Z40" s="24">
        <f>IF(ISNUMBER('Country data'!AC36),'Country data'!AC36,"")</f>
        <v>12.693690713958095</v>
      </c>
      <c r="AA40" s="25">
        <f>IF(ISNUMBER('Country data'!AD36),'Country data'!AD36,"")</f>
        <v>0.62895300804043075</v>
      </c>
      <c r="AB40" s="26">
        <f>IF(ISNUMBER('Country data'!AE36),'Country data'!AE36,"")</f>
        <v>1</v>
      </c>
      <c r="AC40" s="24">
        <f>IF(ISNUMBER('Country data'!AF36),'Country data'!AF36,"")</f>
        <v>26.394051371633783</v>
      </c>
      <c r="AD40" s="30">
        <f>IF(ISNUMBER('Country data'!AG36),'Country data'!AG36,"")</f>
        <v>2.1716707895666816</v>
      </c>
      <c r="AE40" s="25">
        <f>IF(ISNUMBER('Country data'!AH36),'Country data'!AH36,"")</f>
        <v>6.7933863169845751E-3</v>
      </c>
      <c r="AF40" s="31">
        <f>IF(ISNUMBER('Country data'!AI36),'Country data'!AI36,"")</f>
        <v>6.0562769586281397E-3</v>
      </c>
      <c r="AG40" s="24">
        <f>IF(ISNUMBER('Country data'!AJ36),'Country data'!AJ36,"")</f>
        <v>-0.56028792740314115</v>
      </c>
      <c r="AH40" s="25">
        <f>IF(ISNUMBER('Country data'!AK36),'Country data'!AK36,"")</f>
        <v>-1.9288225437806946E-2</v>
      </c>
      <c r="AI40" s="29">
        <f>IF(ISNUMBER('Country data'!AL36),'Country data'!AL36,"")</f>
        <v>-9.8431181403434262E-4</v>
      </c>
    </row>
    <row r="41" spans="1:35" x14ac:dyDescent="0.3">
      <c r="A41" s="42" t="s">
        <v>87</v>
      </c>
      <c r="B41" s="25" t="str">
        <f>IF(ISNUMBER('Country data'!E37),'Country data'!E37,"")</f>
        <v/>
      </c>
      <c r="C41" s="25">
        <f>IF(ISNUMBER('Country data'!F37),'Country data'!F37,"")</f>
        <v>1.2251000000000001</v>
      </c>
      <c r="D41" s="25">
        <f>IF(ISNUMBER('Country data'!G37),'Country data'!G37,"")</f>
        <v>-13.69507780359057</v>
      </c>
      <c r="E41" s="26">
        <f>IF(ISNUMBER('Country data'!H37),'Country data'!H37,"")</f>
        <v>2.8</v>
      </c>
      <c r="F41" s="27">
        <f>IF(ISNUMBER('Country data'!I37),'Country data'!I37,"")</f>
        <v>29.1513571987524</v>
      </c>
      <c r="G41" s="25">
        <f>IF(ISNUMBER('Country data'!J37),'Country data'!J37,"")</f>
        <v>13.028829734197087</v>
      </c>
      <c r="H41" s="28">
        <f>IF(ISNUMBER('Country data'!K37),'Country data'!K37,"")</f>
        <v>-6.3337424379435001</v>
      </c>
      <c r="I41" s="24">
        <f>IF(ISNUMBER('Country data'!L37),'Country data'!L37,"")</f>
        <v>65.5</v>
      </c>
      <c r="J41" s="25">
        <f>IF(ISNUMBER('Country data'!M37),'Country data'!M37,"")</f>
        <v>-2.8930000000000001E-2</v>
      </c>
      <c r="K41" s="29">
        <f>IF(ISNUMBER('Country data'!N37),'Country data'!N37,"")</f>
        <v>39.844019977895499</v>
      </c>
      <c r="L41" s="24">
        <f>IF(ISNUMBER('Country data'!O37),'Country data'!O37,"")</f>
        <v>1.1000000000000001</v>
      </c>
      <c r="M41" s="28" t="str">
        <f>IF(ISNUMBER('Country data'!P37),'Country data'!P37,"")</f>
        <v/>
      </c>
      <c r="N41" s="24">
        <f>IF(ISNUMBER('Country data'!Q37),'Country data'!Q37,"")</f>
        <v>0.23690720354624809</v>
      </c>
      <c r="O41" s="27">
        <f>IF(ISNUMBER('Country data'!R37),'Country data'!R37,"")</f>
        <v>4</v>
      </c>
      <c r="P41" s="25">
        <f>IF(ISNUMBER('Country data'!S37),'Country data'!S37,"")</f>
        <v>0.9662921348314607</v>
      </c>
      <c r="Q41" s="25">
        <f>IF(ISNUMBER('Country data'!T37),'Country data'!T37,"")</f>
        <v>0.21</v>
      </c>
      <c r="R41" s="26">
        <f>IF(ISNUMBER('Country data'!U37),'Country data'!U37,"")</f>
        <v>18.100000000000001</v>
      </c>
      <c r="S41" s="24">
        <f>IF(ISNUMBER('Country data'!V37),'Country data'!V37,"")</f>
        <v>0.27717304847355401</v>
      </c>
      <c r="T41" s="27">
        <f>IF(ISNUMBER('Country data'!W37),'Country data'!W37,"")</f>
        <v>1</v>
      </c>
      <c r="U41" s="25">
        <f>IF(ISNUMBER('Country data'!X37),'Country data'!X37,"")</f>
        <v>0</v>
      </c>
      <c r="V41" s="26" t="str">
        <f>IF(ISNUMBER('Country data'!Y37),'Country data'!Y37,"")</f>
        <v/>
      </c>
      <c r="W41" s="81">
        <f>IF(ISNUMBER('Country data'!Z37),'Country data'!Z37,"")</f>
        <v>0.71267488785750399</v>
      </c>
      <c r="X41" s="82" t="str">
        <f>IF(ISNUMBER('Country data'!AA37),'Country data'!AA37,"")</f>
        <v/>
      </c>
      <c r="Y41" s="83" t="str">
        <f>IF(ISNUMBER('Country data'!AB37),'Country data'!AB37,"")</f>
        <v/>
      </c>
      <c r="Z41" s="24" t="str">
        <f>IF(ISNUMBER('Country data'!AC37),'Country data'!AC37,"")</f>
        <v/>
      </c>
      <c r="AA41" s="25" t="str">
        <f>IF(ISNUMBER('Country data'!AD37),'Country data'!AD37,"")</f>
        <v/>
      </c>
      <c r="AB41" s="26">
        <f>IF(ISNUMBER('Country data'!AE37),'Country data'!AE37,"")</f>
        <v>1</v>
      </c>
      <c r="AC41" s="24">
        <f>IF(ISNUMBER('Country data'!AF37),'Country data'!AF37,"")</f>
        <v>60.247656273889461</v>
      </c>
      <c r="AD41" s="30">
        <f>IF(ISNUMBER('Country data'!AG37),'Country data'!AG37,"")</f>
        <v>16.831531495484274</v>
      </c>
      <c r="AE41" s="25">
        <f>IF(ISNUMBER('Country data'!AH37),'Country data'!AH37,"")</f>
        <v>1.0069122787015348</v>
      </c>
      <c r="AF41" s="31">
        <f>IF(ISNUMBER('Country data'!AI37),'Country data'!AI37,"")</f>
        <v>2.6009337125319738E-4</v>
      </c>
      <c r="AG41" s="24">
        <f>IF(ISNUMBER('Country data'!AJ37),'Country data'!AJ37,"")</f>
        <v>-0.30720356447353997</v>
      </c>
      <c r="AH41" s="25">
        <f>IF(ISNUMBER('Country data'!AK37),'Country data'!AK37,"")</f>
        <v>-9.0072214353850738E-2</v>
      </c>
      <c r="AI41" s="29">
        <f>IF(ISNUMBER('Country data'!AL37),'Country data'!AL37,"")</f>
        <v>-9.1876256846146996E-3</v>
      </c>
    </row>
    <row r="42" spans="1:35" x14ac:dyDescent="0.3">
      <c r="A42" s="42" t="s">
        <v>88</v>
      </c>
      <c r="B42" s="25" t="str">
        <f>IF(ISNUMBER('Country data'!E38),'Country data'!E38,"")</f>
        <v/>
      </c>
      <c r="C42" s="25">
        <f>IF(ISNUMBER('Country data'!F38),'Country data'!F38,"")</f>
        <v>0.53100000000000003</v>
      </c>
      <c r="D42" s="25" t="str">
        <f>IF(ISNUMBER('Country data'!G38),'Country data'!G38,"")</f>
        <v/>
      </c>
      <c r="E42" s="26">
        <f>IF(ISNUMBER('Country data'!H38),'Country data'!H38,"")</f>
        <v>6.19</v>
      </c>
      <c r="F42" s="27">
        <f>IF(ISNUMBER('Country data'!I38),'Country data'!I38,"")</f>
        <v>66.685383356827998</v>
      </c>
      <c r="G42" s="25">
        <f>IF(ISNUMBER('Country data'!J38),'Country data'!J38,"")</f>
        <v>4.6382959813084117</v>
      </c>
      <c r="H42" s="28" t="str">
        <f>IF(ISNUMBER('Country data'!K38),'Country data'!K38,"")</f>
        <v/>
      </c>
      <c r="I42" s="24" t="str">
        <f>IF(ISNUMBER('Country data'!L38),'Country data'!L38,"")</f>
        <v/>
      </c>
      <c r="J42" s="25">
        <f>IF(ISNUMBER('Country data'!M38),'Country data'!M38,"")</f>
        <v>-1.20025</v>
      </c>
      <c r="K42" s="29">
        <f>IF(ISNUMBER('Country data'!N38),'Country data'!N38,"")</f>
        <v>33.752517127125103</v>
      </c>
      <c r="L42" s="24" t="str">
        <f>IF(ISNUMBER('Country data'!O38),'Country data'!O38,"")</f>
        <v/>
      </c>
      <c r="M42" s="28" t="str">
        <f>IF(ISNUMBER('Country data'!P38),'Country data'!P38,"")</f>
        <v/>
      </c>
      <c r="N42" s="24">
        <f>IF(ISNUMBER('Country data'!Q38),'Country data'!Q38,"")</f>
        <v>0.96970695604141621</v>
      </c>
      <c r="O42" s="27">
        <f>IF(ISNUMBER('Country data'!R38),'Country data'!R38,"")</f>
        <v>-1.01</v>
      </c>
      <c r="P42" s="25" t="str">
        <f>IF(ISNUMBER('Country data'!S38),'Country data'!S38,"")</f>
        <v/>
      </c>
      <c r="Q42" s="25" t="str">
        <f>IF(ISNUMBER('Country data'!T38),'Country data'!T38,"")</f>
        <v/>
      </c>
      <c r="R42" s="26" t="str">
        <f>IF(ISNUMBER('Country data'!U38),'Country data'!U38,"")</f>
        <v/>
      </c>
      <c r="S42" s="24" t="str">
        <f>IF(ISNUMBER('Country data'!V38),'Country data'!V38,"")</f>
        <v/>
      </c>
      <c r="T42" s="27" t="str">
        <f>IF(ISNUMBER('Country data'!W38),'Country data'!W38,"")</f>
        <v/>
      </c>
      <c r="U42" s="25">
        <f>IF(ISNUMBER('Country data'!X38),'Country data'!X38,"")</f>
        <v>53.281411753123272</v>
      </c>
      <c r="V42" s="26">
        <f>IF(ISNUMBER('Country data'!Y38),'Country data'!Y38,"")</f>
        <v>0</v>
      </c>
      <c r="W42" s="81" t="str">
        <f>IF(ISNUMBER('Country data'!Z38),'Country data'!Z38,"")</f>
        <v/>
      </c>
      <c r="X42" s="82" t="str">
        <f>IF(ISNUMBER('Country data'!AA38),'Country data'!AA38,"")</f>
        <v/>
      </c>
      <c r="Y42" s="83">
        <f>IF(ISNUMBER('Country data'!AB38),'Country data'!AB38,"")</f>
        <v>0</v>
      </c>
      <c r="Z42" s="24" t="str">
        <f>IF(ISNUMBER('Country data'!AC38),'Country data'!AC38,"")</f>
        <v/>
      </c>
      <c r="AA42" s="25" t="str">
        <f>IF(ISNUMBER('Country data'!AD38),'Country data'!AD38,"")</f>
        <v/>
      </c>
      <c r="AB42" s="26">
        <f>IF(ISNUMBER('Country data'!AE38),'Country data'!AE38,"")</f>
        <v>0.99419463258135155</v>
      </c>
      <c r="AC42" s="24">
        <f>IF(ISNUMBER('Country data'!AF38),'Country data'!AF38,"")</f>
        <v>6.8037342158862328</v>
      </c>
      <c r="AD42" s="30">
        <f>IF(ISNUMBER('Country data'!AG38),'Country data'!AG38,"")</f>
        <v>0.19286725806451613</v>
      </c>
      <c r="AE42" s="25">
        <f>IF(ISNUMBER('Country data'!AH38),'Country data'!AH38,"")</f>
        <v>4.0403225806451607E-4</v>
      </c>
      <c r="AF42" s="31">
        <f>IF(ISNUMBER('Country data'!AI38),'Country data'!AI38,"")</f>
        <v>1.3549999999999999E-3</v>
      </c>
      <c r="AG42" s="24">
        <f>IF(ISNUMBER('Country data'!AJ38),'Country data'!AJ38,"")</f>
        <v>-0.85257730158730172</v>
      </c>
      <c r="AH42" s="25">
        <f>IF(ISNUMBER('Country data'!AK38),'Country data'!AK38,"")</f>
        <v>-2.0514603174603175E-2</v>
      </c>
      <c r="AI42" s="29">
        <f>IF(ISNUMBER('Country data'!AL38),'Country data'!AL38,"")</f>
        <v>-3.2298412698412698E-3</v>
      </c>
    </row>
    <row r="43" spans="1:35" x14ac:dyDescent="0.3">
      <c r="A43" s="42" t="s">
        <v>89</v>
      </c>
      <c r="B43" s="25">
        <f>IF(ISNUMBER('Country data'!E39),'Country data'!E39,"")</f>
        <v>12</v>
      </c>
      <c r="C43" s="25">
        <f>IF(ISNUMBER('Country data'!F39),'Country data'!F39,"")</f>
        <v>59.880600000000001</v>
      </c>
      <c r="D43" s="25">
        <f>IF(ISNUMBER('Country data'!G39),'Country data'!G39,"")</f>
        <v>-0.13161314202057964</v>
      </c>
      <c r="E43" s="26">
        <f>IF(ISNUMBER('Country data'!H39),'Country data'!H39,"")</f>
        <v>5.8</v>
      </c>
      <c r="F43" s="27" t="str">
        <f>IF(ISNUMBER('Country data'!I39),'Country data'!I39,"")</f>
        <v/>
      </c>
      <c r="G43" s="25" t="str">
        <f>IF(ISNUMBER('Country data'!J39),'Country data'!J39,"")</f>
        <v/>
      </c>
      <c r="H43" s="28">
        <f>IF(ISNUMBER('Country data'!K39),'Country data'!K39,"")</f>
        <v>5.7534547484314</v>
      </c>
      <c r="I43" s="24" t="str">
        <f>IF(ISNUMBER('Country data'!L39),'Country data'!L39,"")</f>
        <v/>
      </c>
      <c r="J43" s="25">
        <f>IF(ISNUMBER('Country data'!M39),'Country data'!M39,"")</f>
        <v>0</v>
      </c>
      <c r="K43" s="29" t="str">
        <f>IF(ISNUMBER('Country data'!N39),'Country data'!N39,"")</f>
        <v/>
      </c>
      <c r="L43" s="24">
        <f>IF(ISNUMBER('Country data'!O39),'Country data'!O39,"")</f>
        <v>16.399999999999999</v>
      </c>
      <c r="M43" s="28" t="str">
        <f>IF(ISNUMBER('Country data'!P39),'Country data'!P39,"")</f>
        <v/>
      </c>
      <c r="N43" s="24">
        <f>IF(ISNUMBER('Country data'!Q39),'Country data'!Q39,"")</f>
        <v>0.29435507052210019</v>
      </c>
      <c r="O43" s="27">
        <f>IF(ISNUMBER('Country data'!R39),'Country data'!R39,"")</f>
        <v>5.2</v>
      </c>
      <c r="P43" s="25">
        <f>IF(ISNUMBER('Country data'!S39),'Country data'!S39,"")</f>
        <v>0.25133689839572193</v>
      </c>
      <c r="Q43" s="25" t="str">
        <f>IF(ISNUMBER('Country data'!T39),'Country data'!T39,"")</f>
        <v/>
      </c>
      <c r="R43" s="26" t="str">
        <f>IF(ISNUMBER('Country data'!U39),'Country data'!U39,"")</f>
        <v/>
      </c>
      <c r="S43" s="24">
        <f>IF(ISNUMBER('Country data'!V39),'Country data'!V39,"")</f>
        <v>6.36676317565361E-2</v>
      </c>
      <c r="T43" s="27">
        <f>IF(ISNUMBER('Country data'!W39),'Country data'!W39,"")</f>
        <v>1</v>
      </c>
      <c r="U43" s="25">
        <f>IF(ISNUMBER('Country data'!X39),'Country data'!X39,"")</f>
        <v>0</v>
      </c>
      <c r="V43" s="26" t="str">
        <f>IF(ISNUMBER('Country data'!Y39),'Country data'!Y39,"")</f>
        <v/>
      </c>
      <c r="W43" s="81">
        <f>IF(ISNUMBER('Country data'!Z39),'Country data'!Z39,"")</f>
        <v>4.0652415264383797E-2</v>
      </c>
      <c r="X43" s="82">
        <f>IF(ISNUMBER('Country data'!AA39),'Country data'!AA39,"")</f>
        <v>1</v>
      </c>
      <c r="Y43" s="83" t="str">
        <f>IF(ISNUMBER('Country data'!AB39),'Country data'!AB39,"")</f>
        <v/>
      </c>
      <c r="Z43" s="24" t="str">
        <f>IF(ISNUMBER('Country data'!AC39),'Country data'!AC39,"")</f>
        <v/>
      </c>
      <c r="AA43" s="25" t="str">
        <f>IF(ISNUMBER('Country data'!AD39),'Country data'!AD39,"")</f>
        <v/>
      </c>
      <c r="AB43" s="26">
        <f>IF(ISNUMBER('Country data'!AE39),'Country data'!AE39,"")</f>
        <v>1</v>
      </c>
      <c r="AC43" s="24">
        <f>IF(ISNUMBER('Country data'!AF39),'Country data'!AF39,"")</f>
        <v>-1016.4358024987761</v>
      </c>
      <c r="AD43" s="30">
        <f>IF(ISNUMBER('Country data'!AG39),'Country data'!AG39,"")</f>
        <v>-58.368085707613496</v>
      </c>
      <c r="AE43" s="25">
        <f>IF(ISNUMBER('Country data'!AH39),'Country data'!AH39,"")</f>
        <v>2.1028849109310677E-2</v>
      </c>
      <c r="AF43" s="31">
        <f>IF(ISNUMBER('Country data'!AI39),'Country data'!AI39,"")</f>
        <v>1.9613372267518369E-4</v>
      </c>
      <c r="AG43" s="24">
        <f>IF(ISNUMBER('Country data'!AJ39),'Country data'!AJ39,"")</f>
        <v>-1.8931300084279734E-2</v>
      </c>
      <c r="AH43" s="25">
        <f>IF(ISNUMBER('Country data'!AK39),'Country data'!AK39,"")</f>
        <v>-8.9543208494411886E-2</v>
      </c>
      <c r="AI43" s="29">
        <f>IF(ISNUMBER('Country data'!AL39),'Country data'!AL39,"")</f>
        <v>-1.5900280479114764E-4</v>
      </c>
    </row>
    <row r="44" spans="1:35" x14ac:dyDescent="0.3">
      <c r="A44" s="42" t="s">
        <v>90</v>
      </c>
      <c r="B44" s="25">
        <f>IF(ISNUMBER('Country data'!E40),'Country data'!E40,"")</f>
        <v>28.3</v>
      </c>
      <c r="C44" s="25">
        <f>IF(ISNUMBER('Country data'!F40),'Country data'!F40,"")</f>
        <v>5.9729000000000001</v>
      </c>
      <c r="D44" s="25">
        <f>IF(ISNUMBER('Country data'!G40),'Country data'!G40,"")</f>
        <v>-8.5996706892966657</v>
      </c>
      <c r="E44" s="26">
        <f>IF(ISNUMBER('Country data'!H40),'Country data'!H40,"")</f>
        <v>63.3</v>
      </c>
      <c r="F44" s="27">
        <f>IF(ISNUMBER('Country data'!I40),'Country data'!I40,"")</f>
        <v>68.073043155603401</v>
      </c>
      <c r="G44" s="25">
        <f>IF(ISNUMBER('Country data'!J40),'Country data'!J40,"")</f>
        <v>7.0527240453695725</v>
      </c>
      <c r="H44" s="28">
        <f>IF(ISNUMBER('Country data'!K40),'Country data'!K40,"")</f>
        <v>-2.4443697169438998</v>
      </c>
      <c r="I44" s="24">
        <f>IF(ISNUMBER('Country data'!L40),'Country data'!L40,"")</f>
        <v>47.3</v>
      </c>
      <c r="J44" s="25">
        <f>IF(ISNUMBER('Country data'!M40),'Country data'!M40,"")</f>
        <v>-0.89232</v>
      </c>
      <c r="K44" s="29">
        <f>IF(ISNUMBER('Country data'!N40),'Country data'!N40,"")</f>
        <v>32.845792809436901</v>
      </c>
      <c r="L44" s="24">
        <f>IF(ISNUMBER('Country data'!O40),'Country data'!O40,"")</f>
        <v>9.3000000000000007</v>
      </c>
      <c r="M44" s="28">
        <f>IF(ISNUMBER('Country data'!P40),'Country data'!P40,"")</f>
        <v>0.27943958899999999</v>
      </c>
      <c r="N44" s="24" t="str">
        <f>IF(ISNUMBER('Country data'!Q40),'Country data'!Q40,"")</f>
        <v/>
      </c>
      <c r="O44" s="27" t="str">
        <f>IF(ISNUMBER('Country data'!R40),'Country data'!R40,"")</f>
        <v/>
      </c>
      <c r="P44" s="25">
        <f>IF(ISNUMBER('Country data'!S40),'Country data'!S40,"")</f>
        <v>0.31184834123222749</v>
      </c>
      <c r="Q44" s="25" t="str">
        <f>IF(ISNUMBER('Country data'!T40),'Country data'!T40,"")</f>
        <v/>
      </c>
      <c r="R44" s="26">
        <f>IF(ISNUMBER('Country data'!U40),'Country data'!U40,"")</f>
        <v>12.8</v>
      </c>
      <c r="S44" s="24">
        <f>IF(ISNUMBER('Country data'!V40),'Country data'!V40,"")</f>
        <v>0.43513687479808</v>
      </c>
      <c r="T44" s="27">
        <f>IF(ISNUMBER('Country data'!W40),'Country data'!W40,"")</f>
        <v>0.76843366921706002</v>
      </c>
      <c r="U44" s="25">
        <f>IF(ISNUMBER('Country data'!X40),'Country data'!X40,"")</f>
        <v>72.15707781148474</v>
      </c>
      <c r="V44" s="26">
        <f>IF(ISNUMBER('Country data'!Y40),'Country data'!Y40,"")</f>
        <v>0.1125</v>
      </c>
      <c r="W44" s="81">
        <f>IF(ISNUMBER('Country data'!Z40),'Country data'!Z40,"")</f>
        <v>1.4500804577421599E-2</v>
      </c>
      <c r="X44" s="82">
        <f>IF(ISNUMBER('Country data'!AA40),'Country data'!AA40,"")</f>
        <v>0.79864648179588749</v>
      </c>
      <c r="Y44" s="83">
        <f>IF(ISNUMBER('Country data'!AB40),'Country data'!AB40,"")</f>
        <v>0</v>
      </c>
      <c r="Z44" s="24">
        <f>IF(ISNUMBER('Country data'!AC40),'Country data'!AC40,"")</f>
        <v>3.1949381710082306E-3</v>
      </c>
      <c r="AA44" s="25" t="str">
        <f>IF(ISNUMBER('Country data'!AD40),'Country data'!AD40,"")</f>
        <v/>
      </c>
      <c r="AB44" s="26">
        <f>IF(ISNUMBER('Country data'!AE40),'Country data'!AE40,"")</f>
        <v>0.99985126856913265</v>
      </c>
      <c r="AC44" s="24">
        <f>IF(ISNUMBER('Country data'!AF40),'Country data'!AF40,"")</f>
        <v>22.453609467316575</v>
      </c>
      <c r="AD44" s="30">
        <f>IF(ISNUMBER('Country data'!AG40),'Country data'!AG40,"")</f>
        <v>6.1523890182927339</v>
      </c>
      <c r="AE44" s="25">
        <f>IF(ISNUMBER('Country data'!AH40),'Country data'!AH40,"")</f>
        <v>1.4912183685211853</v>
      </c>
      <c r="AF44" s="31">
        <f>IF(ISNUMBER('Country data'!AI40),'Country data'!AI40,"")</f>
        <v>0.23385444722971849</v>
      </c>
      <c r="AG44" s="24">
        <f>IF(ISNUMBER('Country data'!AJ40),'Country data'!AJ40,"")</f>
        <v>-0.73130096239807596</v>
      </c>
      <c r="AH44" s="25">
        <f>IF(ISNUMBER('Country data'!AK40),'Country data'!AK40,"")</f>
        <v>-0.40544418183136205</v>
      </c>
      <c r="AI44" s="29">
        <f>IF(ISNUMBER('Country data'!AL40),'Country data'!AL40,"")</f>
        <v>-8.1650656978528476E-3</v>
      </c>
    </row>
    <row r="45" spans="1:35" x14ac:dyDescent="0.3">
      <c r="A45" s="42" t="s">
        <v>91</v>
      </c>
      <c r="B45" s="25" t="str">
        <f>IF(ISNUMBER('Country data'!E41),'Country data'!E41,"")</f>
        <v/>
      </c>
      <c r="C45" s="25">
        <f>IF(ISNUMBER('Country data'!F41),'Country data'!F41,"")</f>
        <v>0</v>
      </c>
      <c r="D45" s="25">
        <f>IF(ISNUMBER('Country data'!G41),'Country data'!G41,"")</f>
        <v>28.232119571000112</v>
      </c>
      <c r="E45" s="26">
        <f>IF(ISNUMBER('Country data'!H41),'Country data'!H41,"")</f>
        <v>8.6999999999999993</v>
      </c>
      <c r="F45" s="27">
        <f>IF(ISNUMBER('Country data'!I41),'Country data'!I41,"")</f>
        <v>11.714581245413701</v>
      </c>
      <c r="G45" s="25">
        <f>IF(ISNUMBER('Country data'!J41),'Country data'!J41,"")</f>
        <v>5.5355379791666666</v>
      </c>
      <c r="H45" s="28">
        <f>IF(ISNUMBER('Country data'!K41),'Country data'!K41,"")</f>
        <v>-41.538403303046998</v>
      </c>
      <c r="I45" s="24">
        <f>IF(ISNUMBER('Country data'!L41),'Country data'!L41,"")</f>
        <v>36.299999999999997</v>
      </c>
      <c r="J45" s="25">
        <f>IF(ISNUMBER('Country data'!M41),'Country data'!M41,"")</f>
        <v>-0.15073</v>
      </c>
      <c r="K45" s="29">
        <f>IF(ISNUMBER('Country data'!N41),'Country data'!N41,"")</f>
        <v>43.677971576627897</v>
      </c>
      <c r="L45" s="24">
        <f>IF(ISNUMBER('Country data'!O41),'Country data'!O41,"")</f>
        <v>30.6</v>
      </c>
      <c r="M45" s="28">
        <f>IF(ISNUMBER('Country data'!P41),'Country data'!P41,"")</f>
        <v>0.22151424</v>
      </c>
      <c r="N45" s="24">
        <f>IF(ISNUMBER('Country data'!Q41),'Country data'!Q41,"")</f>
        <v>0.29000009463931381</v>
      </c>
      <c r="O45" s="27">
        <f>IF(ISNUMBER('Country data'!R41),'Country data'!R41,"")</f>
        <v>12.4</v>
      </c>
      <c r="P45" s="25">
        <f>IF(ISNUMBER('Country data'!S41),'Country data'!S41,"")</f>
        <v>0.69822485207100593</v>
      </c>
      <c r="Q45" s="25" t="str">
        <f>IF(ISNUMBER('Country data'!T41),'Country data'!T41,"")</f>
        <v/>
      </c>
      <c r="R45" s="26">
        <f>IF(ISNUMBER('Country data'!U41),'Country data'!U41,"")</f>
        <v>26.2</v>
      </c>
      <c r="S45" s="24">
        <f>IF(ISNUMBER('Country data'!V41),'Country data'!V41,"")</f>
        <v>0.13165849379490899</v>
      </c>
      <c r="T45" s="27">
        <f>IF(ISNUMBER('Country data'!W41),'Country data'!W41,"")</f>
        <v>1</v>
      </c>
      <c r="U45" s="25">
        <f>IF(ISNUMBER('Country data'!X41),'Country data'!X41,"")</f>
        <v>0</v>
      </c>
      <c r="V45" s="26" t="str">
        <f>IF(ISNUMBER('Country data'!Y41),'Country data'!Y41,"")</f>
        <v/>
      </c>
      <c r="W45" s="81">
        <f>IF(ISNUMBER('Country data'!Z41),'Country data'!Z41,"")</f>
        <v>0.53578657847643096</v>
      </c>
      <c r="X45" s="82">
        <f>IF(ISNUMBER('Country data'!AA41),'Country data'!AA41,"")</f>
        <v>0.72330097087378642</v>
      </c>
      <c r="Y45" s="83" t="str">
        <f>IF(ISNUMBER('Country data'!AB41),'Country data'!AB41,"")</f>
        <v/>
      </c>
      <c r="Z45" s="24" t="str">
        <f>IF(ISNUMBER('Country data'!AC41),'Country data'!AC41,"")</f>
        <v/>
      </c>
      <c r="AA45" s="25">
        <f>IF(ISNUMBER('Country data'!AD41),'Country data'!AD41,"")</f>
        <v>2.638085109817094E-2</v>
      </c>
      <c r="AB45" s="26">
        <f>IF(ISNUMBER('Country data'!AE41),'Country data'!AE41,"")</f>
        <v>1</v>
      </c>
      <c r="AC45" s="24">
        <f>IF(ISNUMBER('Country data'!AF41),'Country data'!AF41,"")</f>
        <v>-2002.4051054135143</v>
      </c>
      <c r="AD45" s="30">
        <f>IF(ISNUMBER('Country data'!AG41),'Country data'!AG41,"")</f>
        <v>-9.8809578441405019</v>
      </c>
      <c r="AE45" s="25">
        <f>IF(ISNUMBER('Country data'!AH41),'Country data'!AH41,"")</f>
        <v>-3.0353029676241738</v>
      </c>
      <c r="AF45" s="31">
        <f>IF(ISNUMBER('Country data'!AI41),'Country data'!AI41,"")</f>
        <v>1.600999226905693</v>
      </c>
      <c r="AG45" s="24">
        <f>IF(ISNUMBER('Country data'!AJ41),'Country data'!AJ41,"")</f>
        <v>-0.82860520261987536</v>
      </c>
      <c r="AH45" s="25">
        <f>IF(ISNUMBER('Country data'!AK41),'Country data'!AK41,"")</f>
        <v>1.4605250756219217</v>
      </c>
      <c r="AI45" s="29">
        <f>IF(ISNUMBER('Country data'!AL41),'Country data'!AL41,"")</f>
        <v>-1.9343437287672908E-2</v>
      </c>
    </row>
    <row r="46" spans="1:35" x14ac:dyDescent="0.3">
      <c r="A46" s="42" t="s">
        <v>92</v>
      </c>
      <c r="B46" s="25">
        <f>IF(ISNUMBER('Country data'!E42),'Country data'!E42,"")</f>
        <v>5.5</v>
      </c>
      <c r="C46" s="25">
        <f>IF(ISNUMBER('Country data'!F42),'Country data'!F42,"")</f>
        <v>-0.45079999999999998</v>
      </c>
      <c r="D46" s="25">
        <f>IF(ISNUMBER('Country data'!G42),'Country data'!G42,"")</f>
        <v>-0.28064415621234667</v>
      </c>
      <c r="E46" s="26">
        <f>IF(ISNUMBER('Country data'!H42),'Country data'!H42,"")</f>
        <v>2</v>
      </c>
      <c r="F46" s="27">
        <f>IF(ISNUMBER('Country data'!I42),'Country data'!I42,"")</f>
        <v>41.100496664761302</v>
      </c>
      <c r="G46" s="25">
        <f>IF(ISNUMBER('Country data'!J42),'Country data'!J42,"")</f>
        <v>15.112461342474873</v>
      </c>
      <c r="H46" s="28">
        <f>IF(ISNUMBER('Country data'!K42),'Country data'!K42,"")</f>
        <v>-6.0947252731372004</v>
      </c>
      <c r="I46" s="24">
        <f>IF(ISNUMBER('Country data'!L42),'Country data'!L42,"")</f>
        <v>37.200000000000003</v>
      </c>
      <c r="J46" s="25">
        <f>IF(ISNUMBER('Country data'!M42),'Country data'!M42,"")</f>
        <v>-0.24154</v>
      </c>
      <c r="K46" s="29">
        <f>IF(ISNUMBER('Country data'!N42),'Country data'!N42,"")</f>
        <v>42.940541705985403</v>
      </c>
      <c r="L46" s="24">
        <f>IF(ISNUMBER('Country data'!O42),'Country data'!O42,"")</f>
        <v>23.2</v>
      </c>
      <c r="M46" s="28">
        <f>IF(ISNUMBER('Country data'!P42),'Country data'!P42,"")</f>
        <v>0.179616257</v>
      </c>
      <c r="N46" s="24">
        <f>IF(ISNUMBER('Country data'!Q42),'Country data'!Q42,"")</f>
        <v>0.24085538328540851</v>
      </c>
      <c r="O46" s="27">
        <f>IF(ISNUMBER('Country data'!R42),'Country data'!R42,"")</f>
        <v>0.4</v>
      </c>
      <c r="P46" s="25">
        <f>IF(ISNUMBER('Country data'!S42),'Country data'!S42,"")</f>
        <v>0.36983189459336663</v>
      </c>
      <c r="Q46" s="25">
        <f>IF(ISNUMBER('Country data'!T42),'Country data'!T42,"")</f>
        <v>0.37</v>
      </c>
      <c r="R46" s="26">
        <f>IF(ISNUMBER('Country data'!U42),'Country data'!U42,"")</f>
        <v>18.8</v>
      </c>
      <c r="S46" s="24">
        <f>IF(ISNUMBER('Country data'!V42),'Country data'!V42,"")</f>
        <v>0.104879380960683</v>
      </c>
      <c r="T46" s="27">
        <f>IF(ISNUMBER('Country data'!W42),'Country data'!W42,"")</f>
        <v>1</v>
      </c>
      <c r="U46" s="25">
        <f>IF(ISNUMBER('Country data'!X42),'Country data'!X42,"")</f>
        <v>22.67504507833295</v>
      </c>
      <c r="V46" s="26">
        <f>IF(ISNUMBER('Country data'!Y42),'Country data'!Y42,"")</f>
        <v>0.11864406779661017</v>
      </c>
      <c r="W46" s="81">
        <f>IF(ISNUMBER('Country data'!Z42),'Country data'!Z42,"")</f>
        <v>0.13304024018722499</v>
      </c>
      <c r="X46" s="82">
        <f>IF(ISNUMBER('Country data'!AA42),'Country data'!AA42,"")</f>
        <v>0.60607638623148108</v>
      </c>
      <c r="Y46" s="83">
        <f>IF(ISNUMBER('Country data'!AB42),'Country data'!AB42,"")</f>
        <v>0</v>
      </c>
      <c r="Z46" s="24">
        <f>IF(ISNUMBER('Country data'!AC42),'Country data'!AC42,"")</f>
        <v>4.3121844719353417</v>
      </c>
      <c r="AA46" s="25">
        <f>IF(ISNUMBER('Country data'!AD42),'Country data'!AD42,"")</f>
        <v>0.42211817283681263</v>
      </c>
      <c r="AB46" s="26">
        <f>IF(ISNUMBER('Country data'!AE42),'Country data'!AE42,"")</f>
        <v>1</v>
      </c>
      <c r="AC46" s="24">
        <f>IF(ISNUMBER('Country data'!AF42),'Country data'!AF42,"")</f>
        <v>15.980895322848202</v>
      </c>
      <c r="AD46" s="30">
        <f>IF(ISNUMBER('Country data'!AG42),'Country data'!AG42,"")</f>
        <v>10.785999193819224</v>
      </c>
      <c r="AE46" s="25">
        <f>IF(ISNUMBER('Country data'!AH42),'Country data'!AH42,"")</f>
        <v>0.83534536945975602</v>
      </c>
      <c r="AF46" s="31">
        <f>IF(ISNUMBER('Country data'!AI42),'Country data'!AI42,"")</f>
        <v>1.197776346755546</v>
      </c>
      <c r="AG46" s="24">
        <f>IF(ISNUMBER('Country data'!AJ42),'Country data'!AJ42,"")</f>
        <v>-0.50884427899121842</v>
      </c>
      <c r="AH46" s="25">
        <f>IF(ISNUMBER('Country data'!AK42),'Country data'!AK42,"")</f>
        <v>-0.37944605180267865</v>
      </c>
      <c r="AI46" s="29">
        <f>IF(ISNUMBER('Country data'!AL42),'Country data'!AL42,"")</f>
        <v>-3.6191213933094973E-3</v>
      </c>
    </row>
    <row r="47" spans="1:35" x14ac:dyDescent="0.3">
      <c r="A47" s="95" t="s">
        <v>93</v>
      </c>
      <c r="B47" s="24" t="str">
        <f>IF(ISNUMBER('Country data'!E43),'Country data'!E43,"")</f>
        <v/>
      </c>
      <c r="C47" s="25">
        <f>IF(ISNUMBER('Country data'!F43),'Country data'!F43,"")</f>
        <v>5.2831000000000001</v>
      </c>
      <c r="D47" s="25">
        <f>IF(ISNUMBER('Country data'!G43),'Country data'!G43,"")</f>
        <v>34.587394550071622</v>
      </c>
      <c r="E47" s="26" t="str">
        <f>IF(ISNUMBER('Country data'!H43),'Country data'!H43,"")</f>
        <v/>
      </c>
      <c r="F47" s="27" t="str">
        <f>IF(ISNUMBER('Country data'!I43),'Country data'!I43,"")</f>
        <v/>
      </c>
      <c r="G47" s="25" t="str">
        <f>IF(ISNUMBER('Country data'!J43),'Country data'!J43,"")</f>
        <v/>
      </c>
      <c r="H47" s="28">
        <f>IF(ISNUMBER('Country data'!K43),'Country data'!K43,"")</f>
        <v>-5.7481130640411999</v>
      </c>
      <c r="I47" s="24" t="str">
        <f>IF(ISNUMBER('Country data'!L43),'Country data'!L43,"")</f>
        <v/>
      </c>
      <c r="J47" s="25">
        <f>IF(ISNUMBER('Country data'!M43),'Country data'!M43,"")</f>
        <v>0</v>
      </c>
      <c r="K47" s="29" t="str">
        <f>IF(ISNUMBER('Country data'!N43),'Country data'!N43,"")</f>
        <v/>
      </c>
      <c r="L47" s="24" t="str">
        <f>IF(ISNUMBER('Country data'!O43),'Country data'!O43,"")</f>
        <v/>
      </c>
      <c r="M47" s="28">
        <f>IF(ISNUMBER('Country data'!P43),'Country data'!P43,"")</f>
        <v>8.0846080000000001E-3</v>
      </c>
      <c r="N47" s="24" t="str">
        <f>IF(ISNUMBER('Country data'!Q43),'Country data'!Q43,"")</f>
        <v/>
      </c>
      <c r="O47" s="27" t="str">
        <f>IF(ISNUMBER('Country data'!R43),'Country data'!R43,"")</f>
        <v/>
      </c>
      <c r="P47" s="25" t="str">
        <f>IF(ISNUMBER('Country data'!S43),'Country data'!S43,"")</f>
        <v/>
      </c>
      <c r="Q47" s="25" t="str">
        <f>IF(ISNUMBER('Country data'!T43),'Country data'!T43,"")</f>
        <v/>
      </c>
      <c r="R47" s="26" t="str">
        <f>IF(ISNUMBER('Country data'!U43),'Country data'!U43,"")</f>
        <v/>
      </c>
      <c r="S47" s="24" t="str">
        <f>IF(ISNUMBER('Country data'!V43),'Country data'!V43,"")</f>
        <v/>
      </c>
      <c r="T47" s="27" t="str">
        <f>IF(ISNUMBER('Country data'!W43),'Country data'!W43,"")</f>
        <v/>
      </c>
      <c r="U47" s="25">
        <f>IF(ISNUMBER('Country data'!X43),'Country data'!X43,"")</f>
        <v>0</v>
      </c>
      <c r="V47" s="26" t="str">
        <f>IF(ISNUMBER('Country data'!Y43),'Country data'!Y43,"")</f>
        <v/>
      </c>
      <c r="W47" s="81" t="str">
        <f>IF(ISNUMBER('Country data'!Z43),'Country data'!Z43,"")</f>
        <v/>
      </c>
      <c r="X47" s="82" t="str">
        <f>IF(ISNUMBER('Country data'!AA43),'Country data'!AA43,"")</f>
        <v/>
      </c>
      <c r="Y47" s="83" t="str">
        <f>IF(ISNUMBER('Country data'!AB43),'Country data'!AB43,"")</f>
        <v/>
      </c>
      <c r="Z47" s="24" t="str">
        <f>IF(ISNUMBER('Country data'!AC43),'Country data'!AC43,"")</f>
        <v/>
      </c>
      <c r="AA47" s="25" t="str">
        <f>IF(ISNUMBER('Country data'!AD43),'Country data'!AD43,"")</f>
        <v/>
      </c>
      <c r="AB47" s="26">
        <f>IF(ISNUMBER('Country data'!AE43),'Country data'!AE43,"")</f>
        <v>1</v>
      </c>
      <c r="AC47" s="24">
        <f>IF(ISNUMBER('Country data'!AF43),'Country data'!AF43,"")</f>
        <v>100.90002947694794</v>
      </c>
      <c r="AD47" s="30">
        <f>IF(ISNUMBER('Country data'!AG43),'Country data'!AG43,"")</f>
        <v>11.269898057504216</v>
      </c>
      <c r="AE47" s="25">
        <f>IF(ISNUMBER('Country data'!AH43),'Country data'!AH43,"")</f>
        <v>0.32256121072610583</v>
      </c>
      <c r="AF47" s="31">
        <f>IF(ISNUMBER('Country data'!AI43),'Country data'!AI43,"")</f>
        <v>8.3369416507620888E-3</v>
      </c>
      <c r="AG47" s="24">
        <f>IF(ISNUMBER('Country data'!AJ43),'Country data'!AJ43,"")</f>
        <v>-34.120184412038228</v>
      </c>
      <c r="AH47" s="25">
        <f>IF(ISNUMBER('Country data'!AK43),'Country data'!AK43,"")</f>
        <v>-22.420309068244329</v>
      </c>
      <c r="AI47" s="29">
        <f>IF(ISNUMBER('Country data'!AL43),'Country data'!AL43,"")</f>
        <v>0</v>
      </c>
    </row>
    <row r="48" spans="1:35" x14ac:dyDescent="0.3">
      <c r="A48" s="95" t="s">
        <v>94</v>
      </c>
      <c r="B48" s="24">
        <f>IF(ISNUMBER('Country data'!E44),'Country data'!E44,"")</f>
        <v>9.5</v>
      </c>
      <c r="C48" s="25">
        <f>IF(ISNUMBER('Country data'!F44),'Country data'!F44,"")</f>
        <v>5.5781999999999998</v>
      </c>
      <c r="D48" s="25">
        <f>IF(ISNUMBER('Country data'!G44),'Country data'!G44,"")</f>
        <v>-8.7716529485627337</v>
      </c>
      <c r="E48" s="26">
        <f>IF(ISNUMBER('Country data'!H44),'Country data'!H44,"")</f>
        <v>2.8</v>
      </c>
      <c r="F48" s="27">
        <f>IF(ISNUMBER('Country data'!I44),'Country data'!I44,"")</f>
        <v>48.331276897000301</v>
      </c>
      <c r="G48" s="25">
        <f>IF(ISNUMBER('Country data'!J44),'Country data'!J44,"")</f>
        <v>29.341156538316092</v>
      </c>
      <c r="H48" s="28">
        <f>IF(ISNUMBER('Country data'!K44),'Country data'!K44,"")</f>
        <v>-4.0948860908922997</v>
      </c>
      <c r="I48" s="24">
        <f>IF(ISNUMBER('Country data'!L44),'Country data'!L44,"")</f>
        <v>40.700000000000003</v>
      </c>
      <c r="J48" s="25">
        <f>IF(ISNUMBER('Country data'!M44),'Country data'!M44,"")</f>
        <v>-1.6118699999999999</v>
      </c>
      <c r="K48" s="29">
        <f>IF(ISNUMBER('Country data'!N44),'Country data'!N44,"")</f>
        <v>35.117904577394903</v>
      </c>
      <c r="L48" s="24">
        <f>IF(ISNUMBER('Country data'!O44),'Country data'!O44,"")</f>
        <v>2.8</v>
      </c>
      <c r="M48" s="28">
        <f>IF(ISNUMBER('Country data'!P44),'Country data'!P44,"")</f>
        <v>0.28102847800000003</v>
      </c>
      <c r="N48" s="24">
        <f>IF(ISNUMBER('Country data'!Q44),'Country data'!Q44,"")</f>
        <v>0.18841404942581361</v>
      </c>
      <c r="O48" s="27">
        <f>IF(ISNUMBER('Country data'!R44),'Country data'!R44,"")</f>
        <v>0</v>
      </c>
      <c r="P48" s="25">
        <f>IF(ISNUMBER('Country data'!S44),'Country data'!S44,"")</f>
        <v>0.28532148900169207</v>
      </c>
      <c r="Q48" s="25">
        <f>IF(ISNUMBER('Country data'!T44),'Country data'!T44,"")</f>
        <v>0.24</v>
      </c>
      <c r="R48" s="26" t="str">
        <f>IF(ISNUMBER('Country data'!U44),'Country data'!U44,"")</f>
        <v/>
      </c>
      <c r="S48" s="24">
        <f>IF(ISNUMBER('Country data'!V44),'Country data'!V44,"")</f>
        <v>0.16625439516874399</v>
      </c>
      <c r="T48" s="27">
        <f>IF(ISNUMBER('Country data'!W44),'Country data'!W44,"")</f>
        <v>0.96221874456799805</v>
      </c>
      <c r="U48" s="25">
        <f>IF(ISNUMBER('Country data'!X44),'Country data'!X44,"")</f>
        <v>40.247374313419556</v>
      </c>
      <c r="V48" s="26">
        <f>IF(ISNUMBER('Country data'!Y44),'Country data'!Y44,"")</f>
        <v>0.16800000000000001</v>
      </c>
      <c r="W48" s="81">
        <f>IF(ISNUMBER('Country data'!Z44),'Country data'!Z44,"")</f>
        <v>0.10036105491349601</v>
      </c>
      <c r="X48" s="82">
        <f>IF(ISNUMBER('Country data'!AA44),'Country data'!AA44,"")</f>
        <v>0.4608802890283461</v>
      </c>
      <c r="Y48" s="83">
        <f>IF(ISNUMBER('Country data'!AB44),'Country data'!AB44,"")</f>
        <v>0</v>
      </c>
      <c r="Z48" s="24">
        <f>IF(ISNUMBER('Country data'!AC44),'Country data'!AC44,"")</f>
        <v>11.056093103074696</v>
      </c>
      <c r="AA48" s="25" t="str">
        <f>IF(ISNUMBER('Country data'!AD44),'Country data'!AD44,"")</f>
        <v/>
      </c>
      <c r="AB48" s="26">
        <f>IF(ISNUMBER('Country data'!AE44),'Country data'!AE44,"")</f>
        <v>1</v>
      </c>
      <c r="AC48" s="24">
        <f>IF(ISNUMBER('Country data'!AF44),'Country data'!AF44,"")</f>
        <v>6.0844355687235279</v>
      </c>
      <c r="AD48" s="30">
        <f>IF(ISNUMBER('Country data'!AG44),'Country data'!AG44,"")</f>
        <v>8.5612224142025983</v>
      </c>
      <c r="AE48" s="25">
        <f>IF(ISNUMBER('Country data'!AH44),'Country data'!AH44,"")</f>
        <v>0.13132652720546495</v>
      </c>
      <c r="AF48" s="31">
        <f>IF(ISNUMBER('Country data'!AI44),'Country data'!AI44,"")</f>
        <v>6.5222251048931451E-2</v>
      </c>
      <c r="AG48" s="24">
        <f>IF(ISNUMBER('Country data'!AJ44),'Country data'!AJ44,"")</f>
        <v>-0.53263748986915238</v>
      </c>
      <c r="AH48" s="25">
        <f>IF(ISNUMBER('Country data'!AK44),'Country data'!AK44,"")</f>
        <v>-0.16533213804658312</v>
      </c>
      <c r="AI48" s="29">
        <f>IF(ISNUMBER('Country data'!AL44),'Country data'!AL44,"")</f>
        <v>-1.8307928370587267E-3</v>
      </c>
    </row>
    <row r="49" spans="1:35" x14ac:dyDescent="0.3">
      <c r="A49" s="95" t="s">
        <v>102</v>
      </c>
      <c r="B49" s="24">
        <f>IF(ISNUMBER('Country data'!E45),'Country data'!E45,"")</f>
        <v>5.5</v>
      </c>
      <c r="C49" s="25">
        <f>IF(ISNUMBER('Country data'!F45),'Country data'!F45,"")</f>
        <v>9.0403000000000002</v>
      </c>
      <c r="D49" s="25">
        <f>IF(ISNUMBER('Country data'!G45),'Country data'!G45,"")</f>
        <v>-1.6982049846729119</v>
      </c>
      <c r="E49" s="26">
        <f>IF(ISNUMBER('Country data'!H45),'Country data'!H45,"")</f>
        <v>3</v>
      </c>
      <c r="F49" s="27">
        <f>IF(ISNUMBER('Country data'!I45),'Country data'!I45,"")</f>
        <v>42.168209435853498</v>
      </c>
      <c r="G49" s="25">
        <f>IF(ISNUMBER('Country data'!J45),'Country data'!J45,"")</f>
        <v>19.427155567320277</v>
      </c>
      <c r="H49" s="28">
        <f>IF(ISNUMBER('Country data'!K45),'Country data'!K45,"")</f>
        <v>-2.8935258003976001</v>
      </c>
      <c r="I49" s="24">
        <f>IF(ISNUMBER('Country data'!L45),'Country data'!L45,"")</f>
        <v>45.6</v>
      </c>
      <c r="J49" s="25">
        <f>IF(ISNUMBER('Country data'!M45),'Country data'!M45,"")</f>
        <v>-0.87555000000000005</v>
      </c>
      <c r="K49" s="29">
        <f>IF(ISNUMBER('Country data'!N45),'Country data'!N45,"")</f>
        <v>40.010041488433899</v>
      </c>
      <c r="L49" s="24">
        <f>IF(ISNUMBER('Country data'!O45),'Country data'!O45,"")</f>
        <v>14</v>
      </c>
      <c r="M49" s="28">
        <f>IF(ISNUMBER('Country data'!P45),'Country data'!P45,"")</f>
        <v>0.28417931099999999</v>
      </c>
      <c r="N49" s="24">
        <f>IF(ISNUMBER('Country data'!Q45),'Country data'!Q45,"")</f>
        <v>9.2277868811428243E-2</v>
      </c>
      <c r="O49" s="27">
        <f>IF(ISNUMBER('Country data'!R45),'Country data'!R45,"")</f>
        <v>1.5</v>
      </c>
      <c r="P49" s="25">
        <f>IF(ISNUMBER('Country data'!S45),'Country data'!S45,"")</f>
        <v>-6.5217391304347824E-2</v>
      </c>
      <c r="Q49" s="25">
        <f>IF(ISNUMBER('Country data'!T45),'Country data'!T45,"")</f>
        <v>0.35</v>
      </c>
      <c r="R49" s="26">
        <f>IF(ISNUMBER('Country data'!U45),'Country data'!U45,"")</f>
        <v>22.6</v>
      </c>
      <c r="S49" s="24">
        <f>IF(ISNUMBER('Country data'!V45),'Country data'!V45,"")</f>
        <v>0.126292929385907</v>
      </c>
      <c r="T49" s="27">
        <f>IF(ISNUMBER('Country data'!W45),'Country data'!W45,"")</f>
        <v>0.68748556397095895</v>
      </c>
      <c r="U49" s="25">
        <f>IF(ISNUMBER('Country data'!X45),'Country data'!X45,"")</f>
        <v>23.582434748211668</v>
      </c>
      <c r="V49" s="26">
        <f>IF(ISNUMBER('Country data'!Y45),'Country data'!Y45,"")</f>
        <v>0.10296296296296296</v>
      </c>
      <c r="W49" s="81">
        <f>IF(ISNUMBER('Country data'!Z45),'Country data'!Z45,"")</f>
        <v>0.26420679581640399</v>
      </c>
      <c r="X49" s="82">
        <f>IF(ISNUMBER('Country data'!AA45),'Country data'!AA45,"")</f>
        <v>-6.5414079158345531E-2</v>
      </c>
      <c r="Y49" s="83">
        <f>IF(ISNUMBER('Country data'!AB45),'Country data'!AB45,"")</f>
        <v>0</v>
      </c>
      <c r="Z49" s="24">
        <f>IF(ISNUMBER('Country data'!AC45),'Country data'!AC45,"")</f>
        <v>14.207139100959859</v>
      </c>
      <c r="AA49" s="25">
        <f>IF(ISNUMBER('Country data'!AD45),'Country data'!AD45,"")</f>
        <v>0.72255423660650597</v>
      </c>
      <c r="AB49" s="26">
        <f>IF(ISNUMBER('Country data'!AE45),'Country data'!AE45,"")</f>
        <v>0.9999999199374231</v>
      </c>
      <c r="AC49" s="24">
        <f>IF(ISNUMBER('Country data'!AF45),'Country data'!AF45,"")</f>
        <v>12.126834081151905</v>
      </c>
      <c r="AD49" s="30">
        <f>IF(ISNUMBER('Country data'!AG45),'Country data'!AG45,"")</f>
        <v>23.075211804062267</v>
      </c>
      <c r="AE49" s="25">
        <f>IF(ISNUMBER('Country data'!AH45),'Country data'!AH45,"")</f>
        <v>0.33957214249068046</v>
      </c>
      <c r="AF49" s="31">
        <f>IF(ISNUMBER('Country data'!AI45),'Country data'!AI45,"")</f>
        <v>-0.71644840628414308</v>
      </c>
      <c r="AG49" s="24">
        <f>IF(ISNUMBER('Country data'!AJ45),'Country data'!AJ45,"")</f>
        <v>-1.0654355690570378</v>
      </c>
      <c r="AH49" s="25">
        <f>IF(ISNUMBER('Country data'!AK45),'Country data'!AK45,"")</f>
        <v>9.4889342919573973</v>
      </c>
      <c r="AI49" s="29">
        <f>IF(ISNUMBER('Country data'!AL45),'Country data'!AL45,"")</f>
        <v>-7.5396571824621456E-4</v>
      </c>
    </row>
    <row r="50" spans="1:35" x14ac:dyDescent="0.3">
      <c r="A50" s="95" t="s">
        <v>96</v>
      </c>
      <c r="B50" s="24" t="str">
        <f>IF(ISNUMBER('Country data'!E46),'Country data'!E46,"")</f>
        <v/>
      </c>
      <c r="C50" s="25">
        <f>IF(ISNUMBER('Country data'!F46),'Country data'!F46,"")</f>
        <v>0.02</v>
      </c>
      <c r="D50" s="25">
        <f>IF(ISNUMBER('Country data'!G46),'Country data'!G46,"")</f>
        <v>-7.723910676167602</v>
      </c>
      <c r="E50" s="26" t="str">
        <f>IF(ISNUMBER('Country data'!H46),'Country data'!H46,"")</f>
        <v/>
      </c>
      <c r="F50" s="27">
        <f>IF(ISNUMBER('Country data'!I46),'Country data'!I46,"")</f>
        <v>37.834311163041797</v>
      </c>
      <c r="G50" s="25" t="str">
        <f>IF(ISNUMBER('Country data'!J46),'Country data'!J46,"")</f>
        <v/>
      </c>
      <c r="H50" s="28">
        <f>IF(ISNUMBER('Country data'!K46),'Country data'!K46,"")</f>
        <v>-2.1975709089233</v>
      </c>
      <c r="I50" s="24" t="str">
        <f>IF(ISNUMBER('Country data'!L46),'Country data'!L46,"")</f>
        <v/>
      </c>
      <c r="J50" s="25">
        <f>IF(ISNUMBER('Country data'!M46),'Country data'!M46,"")</f>
        <v>0</v>
      </c>
      <c r="K50" s="29">
        <f>IF(ISNUMBER('Country data'!N46),'Country data'!N46,"")</f>
        <v>34.998524819456001</v>
      </c>
      <c r="L50" s="24">
        <f>IF(ISNUMBER('Country data'!O46),'Country data'!O46,"")</f>
        <v>40</v>
      </c>
      <c r="M50" s="28">
        <f>IF(ISNUMBER('Country data'!P46),'Country data'!P46,"")</f>
        <v>0.245166461</v>
      </c>
      <c r="N50" s="24">
        <f>IF(ISNUMBER('Country data'!Q46),'Country data'!Q46,"")</f>
        <v>0.56134274238432214</v>
      </c>
      <c r="O50" s="27" t="str">
        <f>IF(ISNUMBER('Country data'!R46),'Country data'!R46,"")</f>
        <v/>
      </c>
      <c r="P50" s="25">
        <f>IF(ISNUMBER('Country data'!S46),'Country data'!S46,"")</f>
        <v>0.93577075098814233</v>
      </c>
      <c r="Q50" s="25">
        <f>IF(ISNUMBER('Country data'!T46),'Country data'!T46,"")</f>
        <v>0.45</v>
      </c>
      <c r="R50" s="26">
        <f>IF(ISNUMBER('Country data'!U46),'Country data'!U46,"")</f>
        <v>41.4</v>
      </c>
      <c r="S50" s="24">
        <f>IF(ISNUMBER('Country data'!V46),'Country data'!V46,"")</f>
        <v>0.723547570431328</v>
      </c>
      <c r="T50" s="27">
        <f>IF(ISNUMBER('Country data'!W46),'Country data'!W46,"")</f>
        <v>0.96999008874802795</v>
      </c>
      <c r="U50" s="25">
        <f>IF(ISNUMBER('Country data'!X46),'Country data'!X46,"")</f>
        <v>28.053642191112608</v>
      </c>
      <c r="V50" s="26">
        <f>IF(ISNUMBER('Country data'!Y46),'Country data'!Y46,"")</f>
        <v>0.15214285714285714</v>
      </c>
      <c r="W50" s="81">
        <f>IF(ISNUMBER('Country data'!Z46),'Country data'!Z46,"")</f>
        <v>0.15232590645396801</v>
      </c>
      <c r="X50" s="82">
        <f>IF(ISNUMBER('Country data'!AA46),'Country data'!AA46,"")</f>
        <v>1</v>
      </c>
      <c r="Y50" s="83">
        <f>IF(ISNUMBER('Country data'!AB46),'Country data'!AB46,"")</f>
        <v>0</v>
      </c>
      <c r="Z50" s="24">
        <f>IF(ISNUMBER('Country data'!AC46),'Country data'!AC46,"")</f>
        <v>1.7779217927591257E-2</v>
      </c>
      <c r="AA50" s="25">
        <f>IF(ISNUMBER('Country data'!AD46),'Country data'!AD46,"")</f>
        <v>0.8421241551079518</v>
      </c>
      <c r="AB50" s="26">
        <f>IF(ISNUMBER('Country data'!AE46),'Country data'!AE46,"")</f>
        <v>1.000001624914489</v>
      </c>
      <c r="AC50" s="24">
        <f>IF(ISNUMBER('Country data'!AF46),'Country data'!AF46,"")</f>
        <v>-24.614524509279825</v>
      </c>
      <c r="AD50" s="30">
        <f>IF(ISNUMBER('Country data'!AG46),'Country data'!AG46,"")</f>
        <v>6.7650478979996205</v>
      </c>
      <c r="AE50" s="25">
        <f>IF(ISNUMBER('Country data'!AH46),'Country data'!AH46,"")</f>
        <v>-1.3535112485372596</v>
      </c>
      <c r="AF50" s="31">
        <f>IF(ISNUMBER('Country data'!AI46),'Country data'!AI46,"")</f>
        <v>0.24413704369129985</v>
      </c>
      <c r="AG50" s="24">
        <f>IF(ISNUMBER('Country data'!AJ46),'Country data'!AJ46,"")</f>
        <v>-4.7026394043528059</v>
      </c>
      <c r="AH50" s="25">
        <f>IF(ISNUMBER('Country data'!AK46),'Country data'!AK46,"")</f>
        <v>-0.1189799541809851</v>
      </c>
      <c r="AI50" s="29">
        <f>IF(ISNUMBER('Country data'!AL46),'Country data'!AL46,"")</f>
        <v>-1.2503550973654068E-2</v>
      </c>
    </row>
    <row r="51" spans="1:35" ht="17.25" thickBot="1" x14ac:dyDescent="0.35">
      <c r="A51" s="96" t="s">
        <v>97</v>
      </c>
      <c r="B51" s="45">
        <f>IF(ISNUMBER('Country data'!E47),'Country data'!E47,"")</f>
        <v>12.5</v>
      </c>
      <c r="C51" s="46">
        <f>IF(ISNUMBER('Country data'!F47),'Country data'!F47,"")</f>
        <v>15.758599999999999</v>
      </c>
      <c r="D51" s="46">
        <f>IF(ISNUMBER('Country data'!G47),'Country data'!G47,"")</f>
        <v>3.8765790422210742</v>
      </c>
      <c r="E51" s="47">
        <f>IF(ISNUMBER('Country data'!H47),'Country data'!H47,"")</f>
        <v>13.2</v>
      </c>
      <c r="F51" s="48">
        <f>IF(ISNUMBER('Country data'!I47),'Country data'!I47,"")</f>
        <v>124.710816644665</v>
      </c>
      <c r="G51" s="46">
        <f>IF(ISNUMBER('Country data'!J47),'Country data'!J47,"")</f>
        <v>26.878687115389628</v>
      </c>
      <c r="H51" s="49">
        <f>IF(ISNUMBER('Country data'!K47),'Country data'!K47,"")</f>
        <v>-6.2778590276596997</v>
      </c>
      <c r="I51" s="45">
        <f>IF(ISNUMBER('Country data'!L47),'Country data'!L47,"")</f>
        <v>61.5</v>
      </c>
      <c r="J51" s="46">
        <f>IF(ISNUMBER('Country data'!M47),'Country data'!M47,"")</f>
        <v>-0.41053000000000001</v>
      </c>
      <c r="K51" s="50">
        <f>IF(ISNUMBER('Country data'!N47),'Country data'!N47,"")</f>
        <v>42.187453529959598</v>
      </c>
      <c r="L51" s="45">
        <f>IF(ISNUMBER('Country data'!O47),'Country data'!O47,"")</f>
        <v>24.6</v>
      </c>
      <c r="M51" s="49">
        <f>IF(ISNUMBER('Country data'!P47),'Country data'!P47,"")</f>
        <v>0.23168507299999999</v>
      </c>
      <c r="N51" s="45">
        <f>IF(ISNUMBER('Country data'!Q47),'Country data'!Q47,"")</f>
        <v>0.19165740346716448</v>
      </c>
      <c r="O51" s="48">
        <f>IF(ISNUMBER('Country data'!R47),'Country data'!R47,"")</f>
        <v>13.7</v>
      </c>
      <c r="P51" s="46">
        <f>IF(ISNUMBER('Country data'!S47),'Country data'!S47,"")</f>
        <v>-5.1546391752577317E-2</v>
      </c>
      <c r="Q51" s="46">
        <f>IF(ISNUMBER('Country data'!T47),'Country data'!T47,"")</f>
        <v>0.32</v>
      </c>
      <c r="R51" s="47">
        <f>IF(ISNUMBER('Country data'!U47),'Country data'!U47,"")</f>
        <v>30.9</v>
      </c>
      <c r="S51" s="45">
        <f>IF(ISNUMBER('Country data'!V47),'Country data'!V47,"")</f>
        <v>6.2248165051272099E-2</v>
      </c>
      <c r="T51" s="48">
        <f>IF(ISNUMBER('Country data'!W47),'Country data'!W47,"")</f>
        <v>0.18414244974913499</v>
      </c>
      <c r="U51" s="46">
        <f>IF(ISNUMBER('Country data'!X47),'Country data'!X47,"")</f>
        <v>3.3016715430756944</v>
      </c>
      <c r="V51" s="47">
        <f>IF(ISNUMBER('Country data'!Y47),'Country data'!Y47,"")</f>
        <v>0.20983606557377049</v>
      </c>
      <c r="W51" s="97">
        <f>IF(ISNUMBER('Country data'!Z47),'Country data'!Z47,"")</f>
        <v>1.8612679403583399E-2</v>
      </c>
      <c r="X51" s="98">
        <f>IF(ISNUMBER('Country data'!AA47),'Country data'!AA47,"")</f>
        <v>0.40019240019240021</v>
      </c>
      <c r="Y51" s="99">
        <f>IF(ISNUMBER('Country data'!AB47),'Country data'!AB47,"")</f>
        <v>0</v>
      </c>
      <c r="Z51" s="45">
        <f>IF(ISNUMBER('Country data'!AC47),'Country data'!AC47,"")</f>
        <v>1.4923226980610114</v>
      </c>
      <c r="AA51" s="46">
        <f>IF(ISNUMBER('Country data'!AD47),'Country data'!AD47,"")</f>
        <v>11.761590797479993</v>
      </c>
      <c r="AB51" s="47">
        <f>IF(ISNUMBER('Country data'!AE47),'Country data'!AE47,"")</f>
        <v>0.99999999999999989</v>
      </c>
      <c r="AC51" s="45">
        <f>IF(ISNUMBER('Country data'!AF47),'Country data'!AF47,"")</f>
        <v>12.926208902300584</v>
      </c>
      <c r="AD51" s="46">
        <f>IF(ISNUMBER('Country data'!AG47),'Country data'!AG47,"")</f>
        <v>7.4446730169605031</v>
      </c>
      <c r="AE51" s="46">
        <f>IF(ISNUMBER('Country data'!AH47),'Country data'!AH47,"")</f>
        <v>5.5635631650028695E-2</v>
      </c>
      <c r="AF51" s="51">
        <f>IF(ISNUMBER('Country data'!AI47),'Country data'!AI47,"")</f>
        <v>0.14280283231923829</v>
      </c>
      <c r="AG51" s="45">
        <f>IF(ISNUMBER('Country data'!AJ47),'Country data'!AJ47,"")</f>
        <v>-0.11334732629617264</v>
      </c>
      <c r="AH51" s="46">
        <f>IF(ISNUMBER('Country data'!AK47),'Country data'!AK47,"")</f>
        <v>63.209715548623969</v>
      </c>
      <c r="AI51" s="50">
        <f>IF(ISNUMBER('Country data'!AL47),'Country data'!AL47,"")</f>
        <v>-8.1979273345772756E-5</v>
      </c>
    </row>
    <row r="52" spans="1:35" ht="17.25" thickTop="1" x14ac:dyDescent="0.3">
      <c r="A52" s="100" t="s">
        <v>103</v>
      </c>
      <c r="B52" s="69">
        <f>IF(ISNUMBER('Country data'!E48),'Country data'!E48,"")</f>
        <v>3</v>
      </c>
      <c r="C52" s="101">
        <f>IF(ISNUMBER('Country data'!F48),'Country data'!F48,"")</f>
        <v>-1.7504</v>
      </c>
      <c r="D52" s="101">
        <f>IF(ISNUMBER('Country data'!G48),'Country data'!G48,"")</f>
        <v>9.5247324983001374</v>
      </c>
      <c r="E52" s="102">
        <f>IF(ISNUMBER('Country data'!H48),'Country data'!H48,"")</f>
        <v>7.8</v>
      </c>
      <c r="F52" s="103">
        <f>IF(ISNUMBER('Country data'!I48),'Country data'!I48,"")</f>
        <v>4.5012841023183103</v>
      </c>
      <c r="G52" s="101">
        <f>IF(ISNUMBER('Country data'!J48),'Country data'!J48,"")</f>
        <v>0.37108003832958159</v>
      </c>
      <c r="H52" s="104">
        <f>IF(ISNUMBER('Country data'!K48),'Country data'!K48,"")</f>
        <v>-7.9405883232196004</v>
      </c>
      <c r="I52" s="69">
        <f>IF(ISNUMBER('Country data'!L48),'Country data'!L48,"")</f>
        <v>59.7</v>
      </c>
      <c r="J52" s="101">
        <f>IF(ISNUMBER('Country data'!M48),'Country data'!M48,"")</f>
        <v>0.16045999999999999</v>
      </c>
      <c r="K52" s="105">
        <f>IF(ISNUMBER('Country data'!N48),'Country data'!N48,"")</f>
        <v>47.853700854855902</v>
      </c>
      <c r="L52" s="69" t="str">
        <f>IF(ISNUMBER('Country data'!O48),'Country data'!O48,"")</f>
        <v/>
      </c>
      <c r="M52" s="104">
        <f>IF(ISNUMBER('Country data'!P48),'Country data'!P48,"")</f>
        <v>5.4090930000000002E-3</v>
      </c>
      <c r="N52" s="69">
        <f>IF(ISNUMBER('Country data'!Q48),'Country data'!Q48,"")</f>
        <v>0.24731512619887253</v>
      </c>
      <c r="O52" s="103">
        <f>IF(ISNUMBER('Country data'!R48),'Country data'!R48,"")</f>
        <v>10.3</v>
      </c>
      <c r="P52" s="101">
        <f>IF(ISNUMBER('Country data'!S48),'Country data'!S48,"")</f>
        <v>0.82060699787357427</v>
      </c>
      <c r="Q52" s="101">
        <f>IF(ISNUMBER('Country data'!T48),'Country data'!T48,"")</f>
        <v>0.4</v>
      </c>
      <c r="R52" s="102">
        <f>IF(ISNUMBER('Country data'!U48),'Country data'!U48,"")</f>
        <v>2.5</v>
      </c>
      <c r="S52" s="69">
        <f>IF(ISNUMBER('Country data'!V48),'Country data'!V48,"")</f>
        <v>0.83826568724299699</v>
      </c>
      <c r="T52" s="103">
        <f>IF(ISNUMBER('Country data'!W48),'Country data'!W48,"")</f>
        <v>0.66948360415522501</v>
      </c>
      <c r="U52" s="101">
        <f>IF(ISNUMBER('Country data'!X48),'Country data'!X48,"")</f>
        <v>1.4649092281464473</v>
      </c>
      <c r="V52" s="102">
        <f>IF(ISNUMBER('Country data'!Y48),'Country data'!Y48,"")</f>
        <v>0.33359307359307361</v>
      </c>
      <c r="W52" s="78">
        <f>IF(ISNUMBER('Country data'!Z48),'Country data'!Z48,"")</f>
        <v>1.7258503519643999E-2</v>
      </c>
      <c r="X52" s="79">
        <f>IF(ISNUMBER('Country data'!AA48),'Country data'!AA48,"")</f>
        <v>1</v>
      </c>
      <c r="Y52" s="80">
        <f>IF(ISNUMBER('Country data'!AB48),'Country data'!AB48,"")</f>
        <v>0</v>
      </c>
      <c r="Z52" s="69">
        <f>IF(ISNUMBER('Country data'!AC48),'Country data'!AC48,"")</f>
        <v>23.484765418167932</v>
      </c>
      <c r="AA52" s="101">
        <f>IF(ISNUMBER('Country data'!AD48),'Country data'!AD48,"")</f>
        <v>-1.4772896844930523</v>
      </c>
      <c r="AB52" s="102">
        <f>IF(ISNUMBER('Country data'!AE48),'Country data'!AE48,"")</f>
        <v>-8.9108447013487471</v>
      </c>
      <c r="AC52" s="69">
        <f>IF(ISNUMBER('Country data'!AF48),'Country data'!AF48,"")</f>
        <v>-129.68796525501241</v>
      </c>
      <c r="AD52" s="101">
        <f>IF(ISNUMBER('Country data'!AG48),'Country data'!AG48,"")</f>
        <v>-53.389763124630477</v>
      </c>
      <c r="AE52" s="101">
        <f>IF(ISNUMBER('Country data'!AH48),'Country data'!AH48,"")</f>
        <v>-89.7112827383785</v>
      </c>
      <c r="AF52" s="106">
        <f>IF(ISNUMBER('Country data'!AI48),'Country data'!AI48,"")</f>
        <v>0.50238890251525581</v>
      </c>
      <c r="AG52" s="69">
        <f>IF(ISNUMBER('Country data'!AJ48),'Country data'!AJ48,"")</f>
        <v>-0.66887781171937355</v>
      </c>
      <c r="AH52" s="101">
        <f>IF(ISNUMBER('Country data'!AK48),'Country data'!AK48,"")</f>
        <v>-0.44454246284500776</v>
      </c>
      <c r="AI52" s="105">
        <f>IF(ISNUMBER('Country data'!AL48),'Country data'!AL48,"")</f>
        <v>-4.725732011676604E-3</v>
      </c>
    </row>
    <row r="53" spans="1:35" x14ac:dyDescent="0.3">
      <c r="A53" s="1" t="s">
        <v>104</v>
      </c>
      <c r="B53" s="24" t="str">
        <f>IF(ISNUMBER('Country data'!E49),'Country data'!E49,"")</f>
        <v/>
      </c>
      <c r="C53" s="25">
        <f>IF(ISNUMBER('Country data'!F49),'Country data'!F49,"")</f>
        <v>0</v>
      </c>
      <c r="D53" s="25">
        <f>IF(ISNUMBER('Country data'!G49),'Country data'!G49,"")</f>
        <v>-15.650264183250693</v>
      </c>
      <c r="E53" s="26" t="str">
        <f>IF(ISNUMBER('Country data'!H49),'Country data'!H49,"")</f>
        <v/>
      </c>
      <c r="F53" s="27" t="str">
        <f>IF(ISNUMBER('Country data'!I49),'Country data'!I49,"")</f>
        <v/>
      </c>
      <c r="G53" s="25" t="str">
        <f>IF(ISNUMBER('Country data'!J49),'Country data'!J49,"")</f>
        <v/>
      </c>
      <c r="H53" s="28">
        <f>IF(ISNUMBER('Country data'!K49),'Country data'!K49,"")</f>
        <v>-3.7752042799962</v>
      </c>
      <c r="I53" s="24">
        <f>IF(ISNUMBER('Country data'!L49),'Country data'!L49,"")</f>
        <v>34</v>
      </c>
      <c r="J53" s="25">
        <f>IF(ISNUMBER('Country data'!M49),'Country data'!M49,"")</f>
        <v>-0.77842</v>
      </c>
      <c r="K53" s="29">
        <f>IF(ISNUMBER('Country data'!N49),'Country data'!N49,"")</f>
        <v>49.094794956265197</v>
      </c>
      <c r="L53" s="24" t="str">
        <f>IF(ISNUMBER('Country data'!O49),'Country data'!O49,"")</f>
        <v/>
      </c>
      <c r="M53" s="28" t="str">
        <f>IF(ISNUMBER('Country data'!P49),'Country data'!P49,"")</f>
        <v/>
      </c>
      <c r="N53" s="24" t="str">
        <f>IF(ISNUMBER('Country data'!Q49),'Country data'!Q49,"")</f>
        <v/>
      </c>
      <c r="O53" s="27" t="str">
        <f>IF(ISNUMBER('Country data'!R49),'Country data'!R49,"")</f>
        <v/>
      </c>
      <c r="P53" s="25">
        <f>IF(ISNUMBER('Country data'!S49),'Country data'!S49,"")</f>
        <v>1</v>
      </c>
      <c r="Q53" s="25">
        <f>IF(ISNUMBER('Country data'!T49),'Country data'!T49,"")</f>
        <v>0.57999999999999996</v>
      </c>
      <c r="R53" s="26" t="str">
        <f>IF(ISNUMBER('Country data'!U49),'Country data'!U49,"")</f>
        <v/>
      </c>
      <c r="S53" s="24">
        <f>IF(ISNUMBER('Country data'!V49),'Country data'!V49,"")</f>
        <v>0.80647497599251805</v>
      </c>
      <c r="T53" s="27">
        <f>IF(ISNUMBER('Country data'!W49),'Country data'!W49,"")</f>
        <v>1</v>
      </c>
      <c r="U53" s="25">
        <f>IF(ISNUMBER('Country data'!X49),'Country data'!X49,"")</f>
        <v>0</v>
      </c>
      <c r="V53" s="26" t="str">
        <f>IF(ISNUMBER('Country data'!Y49),'Country data'!Y49,"")</f>
        <v/>
      </c>
      <c r="W53" s="81">
        <f>IF(ISNUMBER('Country data'!Z49),'Country data'!Z49,"")</f>
        <v>0.15534412038646001</v>
      </c>
      <c r="X53" s="82">
        <f>IF(ISNUMBER('Country data'!AA49),'Country data'!AA49,"")</f>
        <v>1</v>
      </c>
      <c r="Y53" s="83" t="str">
        <f>IF(ISNUMBER('Country data'!AB49),'Country data'!AB49,"")</f>
        <v/>
      </c>
      <c r="Z53" s="24" t="str">
        <f>IF(ISNUMBER('Country data'!AC49),'Country data'!AC49,"")</f>
        <v/>
      </c>
      <c r="AA53" s="25">
        <f>IF(ISNUMBER('Country data'!AD49),'Country data'!AD49,"")</f>
        <v>2.8100034534361691</v>
      </c>
      <c r="AB53" s="26">
        <f>IF(ISNUMBER('Country data'!AE49),'Country data'!AE49,"")</f>
        <v>1.0003000300030005</v>
      </c>
      <c r="AC53" s="24">
        <f>IF(ISNUMBER('Country data'!AF49),'Country data'!AF49,"")</f>
        <v>155.80824061491936</v>
      </c>
      <c r="AD53" s="30">
        <f>IF(ISNUMBER('Country data'!AG49),'Country data'!AG49,"")</f>
        <v>25.728971809838324</v>
      </c>
      <c r="AE53" s="25">
        <f>IF(ISNUMBER('Country data'!AH49),'Country data'!AH49,"")</f>
        <v>0.86407564266177983</v>
      </c>
      <c r="AF53" s="31">
        <f>IF(ISNUMBER('Country data'!AI49),'Country data'!AI49,"")</f>
        <v>2.4393604497018335E-2</v>
      </c>
      <c r="AG53" s="24">
        <f>IF(ISNUMBER('Country data'!AJ49),'Country data'!AJ49,"")</f>
        <v>-7.7197799713055568</v>
      </c>
      <c r="AH53" s="25">
        <f>IF(ISNUMBER('Country data'!AK49),'Country data'!AK49,"")</f>
        <v>-3.8949038387778292</v>
      </c>
      <c r="AI53" s="29">
        <f>IF(ISNUMBER('Country data'!AL49),'Country data'!AL49,"")</f>
        <v>-0.1189739631818294</v>
      </c>
    </row>
    <row r="54" spans="1:35" x14ac:dyDescent="0.3">
      <c r="A54" s="1" t="s">
        <v>105</v>
      </c>
      <c r="B54" s="24">
        <f>IF(ISNUMBER('Country data'!E50),'Country data'!E50,"")</f>
        <v>100</v>
      </c>
      <c r="C54" s="25">
        <f>IF(ISNUMBER('Country data'!F50),'Country data'!F50,"")</f>
        <v>333.54579999999999</v>
      </c>
      <c r="D54" s="25">
        <f>IF(ISNUMBER('Country data'!G50),'Country data'!G50,"")</f>
        <v>-0.59859595684508371</v>
      </c>
      <c r="E54" s="26">
        <f>IF(ISNUMBER('Country data'!H50),'Country data'!H50,"")</f>
        <v>254.2</v>
      </c>
      <c r="F54" s="27">
        <f>IF(ISNUMBER('Country data'!I50),'Country data'!I50,"")</f>
        <v>51.148973443082802</v>
      </c>
      <c r="G54" s="25">
        <f>IF(ISNUMBER('Country data'!J50),'Country data'!J50,"")</f>
        <v>54.600134968929105</v>
      </c>
      <c r="H54" s="28">
        <f>IF(ISNUMBER('Country data'!K50),'Country data'!K50,"")</f>
        <v>-3.7522286438864998</v>
      </c>
      <c r="I54" s="24">
        <f>IF(ISNUMBER('Country data'!L50),'Country data'!L50,"")</f>
        <v>43.2</v>
      </c>
      <c r="J54" s="25">
        <f>IF(ISNUMBER('Country data'!M50),'Country data'!M50,"")</f>
        <v>-0.55688000000000004</v>
      </c>
      <c r="K54" s="29">
        <f>IF(ISNUMBER('Country data'!N50),'Country data'!N50,"")</f>
        <v>49.617584140030402</v>
      </c>
      <c r="L54" s="24">
        <f>IF(ISNUMBER('Country data'!O50),'Country data'!O50,"")</f>
        <v>58.4</v>
      </c>
      <c r="M54" s="28">
        <f>IF(ISNUMBER('Country data'!P50),'Country data'!P50,"")</f>
        <v>1.469295E-3</v>
      </c>
      <c r="N54" s="24" t="str">
        <f>IF(ISNUMBER('Country data'!Q50),'Country data'!Q50,"")</f>
        <v/>
      </c>
      <c r="O54" s="27">
        <f>IF(ISNUMBER('Country data'!R50),'Country data'!R50,"")</f>
        <v>296.18</v>
      </c>
      <c r="P54" s="25">
        <f>IF(ISNUMBER('Country data'!S50),'Country data'!S50,"")</f>
        <v>-1.514419240852616</v>
      </c>
      <c r="Q54" s="25">
        <f>IF(ISNUMBER('Country data'!T50),'Country data'!T50,"")</f>
        <v>0.53</v>
      </c>
      <c r="R54" s="26">
        <f>IF(ISNUMBER('Country data'!U50),'Country data'!U50,"")</f>
        <v>3.7</v>
      </c>
      <c r="S54" s="24">
        <f>IF(ISNUMBER('Country data'!V50),'Country data'!V50,"")</f>
        <v>0.85686765981717905</v>
      </c>
      <c r="T54" s="27">
        <f>IF(ISNUMBER('Country data'!W50),'Country data'!W50,"")</f>
        <v>-1.58990572768442</v>
      </c>
      <c r="U54" s="25">
        <f>IF(ISNUMBER('Country data'!X50),'Country data'!X50,"")</f>
        <v>0</v>
      </c>
      <c r="V54" s="26">
        <f>IF(ISNUMBER('Country data'!Y50),'Country data'!Y50,"")</f>
        <v>0.35522388059701493</v>
      </c>
      <c r="W54" s="81">
        <f>IF(ISNUMBER('Country data'!Z50),'Country data'!Z50,"")</f>
        <v>8.116597516323E-2</v>
      </c>
      <c r="X54" s="82">
        <f>IF(ISNUMBER('Country data'!AA50),'Country data'!AA50,"")</f>
        <v>-0.73298245857080924</v>
      </c>
      <c r="Y54" s="83">
        <f>IF(ISNUMBER('Country data'!AB50),'Country data'!AB50,"")</f>
        <v>0.34222222222222221</v>
      </c>
      <c r="Z54" s="24">
        <f>IF(ISNUMBER('Country data'!AC50),'Country data'!AC50,"")</f>
        <v>6.0387889740016103</v>
      </c>
      <c r="AA54" s="25">
        <f>IF(ISNUMBER('Country data'!AD50),'Country data'!AD50,"")</f>
        <v>9.0275396126792664</v>
      </c>
      <c r="AB54" s="26">
        <f>IF(ISNUMBER('Country data'!AE50),'Country data'!AE50,"")</f>
        <v>0.81593170964600348</v>
      </c>
      <c r="AC54" s="24">
        <f>IF(ISNUMBER('Country data'!AF50),'Country data'!AF50,"")</f>
        <v>1.0662383777196482</v>
      </c>
      <c r="AD54" s="30">
        <f>IF(ISNUMBER('Country data'!AG50),'Country data'!AG50,"")</f>
        <v>3.6210385969126935</v>
      </c>
      <c r="AE54" s="25">
        <f>IF(ISNUMBER('Country data'!AH50),'Country data'!AH50,"")</f>
        <v>3.5491998236694502</v>
      </c>
      <c r="AF54" s="31">
        <f>IF(ISNUMBER('Country data'!AI50),'Country data'!AI50,"")</f>
        <v>0.85935133971721689</v>
      </c>
      <c r="AG54" s="24">
        <f>IF(ISNUMBER('Country data'!AJ50),'Country data'!AJ50,"")</f>
        <v>-0.31204213344176474</v>
      </c>
      <c r="AH54" s="25">
        <f>IF(ISNUMBER('Country data'!AK50),'Country data'!AK50,"")</f>
        <v>-0.47308920261748849</v>
      </c>
      <c r="AI54" s="29">
        <f>IF(ISNUMBER('Country data'!AL50),'Country data'!AL50,"")</f>
        <v>-3.9154859562429326E-2</v>
      </c>
    </row>
    <row r="55" spans="1:35" x14ac:dyDescent="0.3">
      <c r="A55" s="1" t="s">
        <v>106</v>
      </c>
      <c r="B55" s="24">
        <f>IF(ISNUMBER('Country data'!E51),'Country data'!E51,"")</f>
        <v>8.75</v>
      </c>
      <c r="C55" s="25">
        <f>IF(ISNUMBER('Country data'!F51),'Country data'!F51,"")</f>
        <v>2.5773000000000001</v>
      </c>
      <c r="D55" s="25">
        <f>IF(ISNUMBER('Country data'!G51),'Country data'!G51,"")</f>
        <v>-0.8565178408900016</v>
      </c>
      <c r="E55" s="26">
        <f>IF(ISNUMBER('Country data'!H51),'Country data'!H51,"")</f>
        <v>-0.9</v>
      </c>
      <c r="F55" s="27">
        <f>IF(ISNUMBER('Country data'!I51),'Country data'!I51,"")</f>
        <v>102.592812619282</v>
      </c>
      <c r="G55" s="25">
        <f>IF(ISNUMBER('Country data'!J51),'Country data'!J51,"")</f>
        <v>31.215560282602294</v>
      </c>
      <c r="H55" s="28">
        <f>IF(ISNUMBER('Country data'!K51),'Country data'!K51,"")</f>
        <v>-2.8744833137092001</v>
      </c>
      <c r="I55" s="24">
        <f>IF(ISNUMBER('Country data'!L51),'Country data'!L51,"")</f>
        <v>43</v>
      </c>
      <c r="J55" s="25">
        <f>IF(ISNUMBER('Country data'!M51),'Country data'!M51,"")</f>
        <v>-6.3409999999999994E-2</v>
      </c>
      <c r="K55" s="29">
        <f>IF(ISNUMBER('Country data'!N51),'Country data'!N51,"")</f>
        <v>56.880961986761399</v>
      </c>
      <c r="L55" s="24">
        <f>IF(ISNUMBER('Country data'!O51),'Country data'!O51,"")</f>
        <v>54.4</v>
      </c>
      <c r="M55" s="28">
        <f>IF(ISNUMBER('Country data'!P51),'Country data'!P51,"")</f>
        <v>6.9006899999999997E-4</v>
      </c>
      <c r="N55" s="24">
        <f>IF(ISNUMBER('Country data'!Q51),'Country data'!Q51,"")</f>
        <v>0.17264210677161584</v>
      </c>
      <c r="O55" s="27">
        <f>IF(ISNUMBER('Country data'!R51),'Country data'!R51,"")</f>
        <v>-5.8</v>
      </c>
      <c r="P55" s="25">
        <f>IF(ISNUMBER('Country data'!S51),'Country data'!S51,"")</f>
        <v>0.76461538461538459</v>
      </c>
      <c r="Q55" s="25">
        <f>IF(ISNUMBER('Country data'!T51),'Country data'!T51,"")</f>
        <v>0.39</v>
      </c>
      <c r="R55" s="26">
        <f>IF(ISNUMBER('Country data'!U51),'Country data'!U51,"")</f>
        <v>3.5</v>
      </c>
      <c r="S55" s="24">
        <f>IF(ISNUMBER('Country data'!V51),'Country data'!V51,"")</f>
        <v>0.836295451100181</v>
      </c>
      <c r="T55" s="27">
        <f>IF(ISNUMBER('Country data'!W51),'Country data'!W51,"")</f>
        <v>0.70990550210371195</v>
      </c>
      <c r="U55" s="25">
        <f>IF(ISNUMBER('Country data'!X51),'Country data'!X51,"")</f>
        <v>98.805545813741318</v>
      </c>
      <c r="V55" s="26">
        <f>IF(ISNUMBER('Country data'!Y51),'Country data'!Y51,"")</f>
        <v>0.34339622641509432</v>
      </c>
      <c r="W55" s="81">
        <f>IF(ISNUMBER('Country data'!Z51),'Country data'!Z51,"")</f>
        <v>2.8382176558154001E-2</v>
      </c>
      <c r="X55" s="82">
        <f>IF(ISNUMBER('Country data'!AA51),'Country data'!AA51,"")</f>
        <v>1</v>
      </c>
      <c r="Y55" s="83" t="str">
        <f>IF(ISNUMBER('Country data'!AB51),'Country data'!AB51,"")</f>
        <v/>
      </c>
      <c r="Z55" s="24">
        <f>IF(ISNUMBER('Country data'!AC51),'Country data'!AC51,"")</f>
        <v>42.008655133511532</v>
      </c>
      <c r="AA55" s="25">
        <f>IF(ISNUMBER('Country data'!AD51),'Country data'!AD51,"")</f>
        <v>4.972844117116626</v>
      </c>
      <c r="AB55" s="26">
        <f>IF(ISNUMBER('Country data'!AE51),'Country data'!AE51,"")</f>
        <v>0.2273148009780904</v>
      </c>
      <c r="AC55" s="24">
        <f>IF(ISNUMBER('Country data'!AF51),'Country data'!AF51,"")</f>
        <v>76.478204800314955</v>
      </c>
      <c r="AD55" s="30">
        <f>IF(ISNUMBER('Country data'!AG51),'Country data'!AG51,"")</f>
        <v>7.0510755424762719</v>
      </c>
      <c r="AE55" s="25">
        <f>IF(ISNUMBER('Country data'!AH51),'Country data'!AH51,"")</f>
        <v>6.2706742505156354</v>
      </c>
      <c r="AF55" s="31">
        <f>IF(ISNUMBER('Country data'!AI51),'Country data'!AI51,"")</f>
        <v>1.3610223890637478E-2</v>
      </c>
      <c r="AG55" s="24">
        <f>IF(ISNUMBER('Country data'!AJ51),'Country data'!AJ51,"")</f>
        <v>-6.6734794990092119E-2</v>
      </c>
      <c r="AH55" s="25">
        <f>IF(ISNUMBER('Country data'!AK51),'Country data'!AK51,"")</f>
        <v>0.12183526092871641</v>
      </c>
      <c r="AI55" s="29">
        <f>IF(ISNUMBER('Country data'!AL51),'Country data'!AL51,"")</f>
        <v>-5.0588053752437037E-3</v>
      </c>
    </row>
    <row r="56" spans="1:35" x14ac:dyDescent="0.3">
      <c r="A56" s="1" t="s">
        <v>107</v>
      </c>
      <c r="B56" s="24">
        <f>IF(ISNUMBER('Country data'!E52),'Country data'!E52,"")</f>
        <v>7.75</v>
      </c>
      <c r="C56" s="25">
        <f>IF(ISNUMBER('Country data'!F52),'Country data'!F52,"")</f>
        <v>0</v>
      </c>
      <c r="D56" s="25">
        <f>IF(ISNUMBER('Country data'!G52),'Country data'!G52,"")</f>
        <v>29.824396865178464</v>
      </c>
      <c r="E56" s="26">
        <f>IF(ISNUMBER('Country data'!H52),'Country data'!H52,"")</f>
        <v>1.7</v>
      </c>
      <c r="F56" s="27">
        <f>IF(ISNUMBER('Country data'!I52),'Country data'!I52,"")</f>
        <v>27.474172862986201</v>
      </c>
      <c r="G56" s="25">
        <f>IF(ISNUMBER('Country data'!J52),'Country data'!J52,"")</f>
        <v>5.2944931597660014</v>
      </c>
      <c r="H56" s="28">
        <f>IF(ISNUMBER('Country data'!K52),'Country data'!K52,"")</f>
        <v>2.0271887166291001E-2</v>
      </c>
      <c r="I56" s="24">
        <f>IF(ISNUMBER('Country data'!L52),'Country data'!L52,"")</f>
        <v>29.2</v>
      </c>
      <c r="J56" s="25">
        <f>IF(ISNUMBER('Country data'!M52),'Country data'!M52,"")</f>
        <v>0.92227999999999999</v>
      </c>
      <c r="K56" s="29">
        <f>IF(ISNUMBER('Country data'!N52),'Country data'!N52,"")</f>
        <v>53.300514544670101</v>
      </c>
      <c r="L56" s="24">
        <f>IF(ISNUMBER('Country data'!O52),'Country data'!O52,"")</f>
        <v>39</v>
      </c>
      <c r="M56" s="28" t="str">
        <f>IF(ISNUMBER('Country data'!P52),'Country data'!P52,"")</f>
        <v/>
      </c>
      <c r="N56" s="24" t="str">
        <f>IF(ISNUMBER('Country data'!Q52),'Country data'!Q52,"")</f>
        <v/>
      </c>
      <c r="O56" s="27">
        <f>IF(ISNUMBER('Country data'!R52),'Country data'!R52,"")</f>
        <v>0.7</v>
      </c>
      <c r="P56" s="25">
        <f>IF(ISNUMBER('Country data'!S52),'Country data'!S52,"")</f>
        <v>0.29142259414225941</v>
      </c>
      <c r="Q56" s="25">
        <f>IF(ISNUMBER('Country data'!T52),'Country data'!T52,"")</f>
        <v>0.45</v>
      </c>
      <c r="R56" s="26">
        <f>IF(ISNUMBER('Country data'!U52),'Country data'!U52,"")</f>
        <v>2.5</v>
      </c>
      <c r="S56" s="24">
        <f>IF(ISNUMBER('Country data'!V52),'Country data'!V52,"")</f>
        <v>0.91722946432119601</v>
      </c>
      <c r="T56" s="27">
        <f>IF(ISNUMBER('Country data'!W52),'Country data'!W52,"")</f>
        <v>0.41244118557859699</v>
      </c>
      <c r="U56" s="25">
        <f>IF(ISNUMBER('Country data'!X52),'Country data'!X52,"")</f>
        <v>77.817235412478539</v>
      </c>
      <c r="V56" s="26">
        <f>IF(ISNUMBER('Country data'!Y52),'Country data'!Y52,"")</f>
        <v>0.11323529411764706</v>
      </c>
      <c r="W56" s="81">
        <f>IF(ISNUMBER('Country data'!Z52),'Country data'!Z52,"")</f>
        <v>1.7630696358162501E-2</v>
      </c>
      <c r="X56" s="82">
        <f>IF(ISNUMBER('Country data'!AA52),'Country data'!AA52,"")</f>
        <v>0.8016365289993842</v>
      </c>
      <c r="Y56" s="83">
        <f>IF(ISNUMBER('Country data'!AB52),'Country data'!AB52,"")</f>
        <v>0.17142857142857143</v>
      </c>
      <c r="Z56" s="24">
        <f>IF(ISNUMBER('Country data'!AC52),'Country data'!AC52,"")</f>
        <v>72.418002057944108</v>
      </c>
      <c r="AA56" s="25">
        <f>IF(ISNUMBER('Country data'!AD52),'Country data'!AD52,"")</f>
        <v>3.2974558991425358</v>
      </c>
      <c r="AB56" s="26">
        <f>IF(ISNUMBER('Country data'!AE52),'Country data'!AE52,"")</f>
        <v>-0.45968866828782423</v>
      </c>
      <c r="AC56" s="24">
        <f>IF(ISNUMBER('Country data'!AF52),'Country data'!AF52,"")</f>
        <v>-270.47481971009336</v>
      </c>
      <c r="AD56" s="30">
        <f>IF(ISNUMBER('Country data'!AG52),'Country data'!AG52,"")</f>
        <v>-124.62879374978775</v>
      </c>
      <c r="AE56" s="25">
        <f>IF(ISNUMBER('Country data'!AH52),'Country data'!AH52,"")</f>
        <v>-102.83824778961801</v>
      </c>
      <c r="AF56" s="31">
        <f>IF(ISNUMBER('Country data'!AI52),'Country data'!AI52,"")</f>
        <v>4.2076508466358929E-2</v>
      </c>
      <c r="AG56" s="24">
        <f>IF(ISNUMBER('Country data'!AJ52),'Country data'!AJ52,"")</f>
        <v>0.35886348693412035</v>
      </c>
      <c r="AH56" s="25">
        <f>IF(ISNUMBER('Country data'!AK52),'Country data'!AK52,"")</f>
        <v>-1.6925206618100375E-2</v>
      </c>
      <c r="AI56" s="29">
        <f>IF(ISNUMBER('Country data'!AL52),'Country data'!AL52,"")</f>
        <v>-1.0198331744741374E-2</v>
      </c>
    </row>
    <row r="57" spans="1:35" x14ac:dyDescent="0.3">
      <c r="A57" s="1" t="s">
        <v>108</v>
      </c>
      <c r="B57" s="24">
        <f>IF(ISNUMBER('Country data'!E53),'Country data'!E53,"")</f>
        <v>4</v>
      </c>
      <c r="C57" s="25">
        <f>IF(ISNUMBER('Country data'!F53),'Country data'!F53,"")</f>
        <v>0</v>
      </c>
      <c r="D57" s="25">
        <f>IF(ISNUMBER('Country data'!G53),'Country data'!G53,"")</f>
        <v>-22.48529945179526</v>
      </c>
      <c r="E57" s="26">
        <f>IF(ISNUMBER('Country data'!H53),'Country data'!H53,"")</f>
        <v>2</v>
      </c>
      <c r="F57" s="27" t="str">
        <f>IF(ISNUMBER('Country data'!I53),'Country data'!I53,"")</f>
        <v/>
      </c>
      <c r="G57" s="25" t="str">
        <f>IF(ISNUMBER('Country data'!J53),'Country data'!J53,"")</f>
        <v/>
      </c>
      <c r="H57" s="28">
        <f>IF(ISNUMBER('Country data'!K53),'Country data'!K53,"")</f>
        <v>-4.6976389642512997</v>
      </c>
      <c r="I57" s="24">
        <f>IF(ISNUMBER('Country data'!L53),'Country data'!L53,"")</f>
        <v>55.2</v>
      </c>
      <c r="J57" s="25">
        <f>IF(ISNUMBER('Country data'!M53),'Country data'!M53,"")</f>
        <v>0</v>
      </c>
      <c r="K57" s="29">
        <f>IF(ISNUMBER('Country data'!N53),'Country data'!N53,"")</f>
        <v>48.772348663794602</v>
      </c>
      <c r="L57" s="24">
        <f>IF(ISNUMBER('Country data'!O53),'Country data'!O53,"")</f>
        <v>49.1</v>
      </c>
      <c r="M57" s="28" t="str">
        <f>IF(ISNUMBER('Country data'!P53),'Country data'!P53,"")</f>
        <v/>
      </c>
      <c r="N57" s="24" t="str">
        <f>IF(ISNUMBER('Country data'!Q53),'Country data'!Q53,"")</f>
        <v/>
      </c>
      <c r="O57" s="27" t="str">
        <f>IF(ISNUMBER('Country data'!R53),'Country data'!R53,"")</f>
        <v/>
      </c>
      <c r="P57" s="25">
        <f>IF(ISNUMBER('Country data'!S53),'Country data'!S53,"")</f>
        <v>0.98305084745762716</v>
      </c>
      <c r="Q57" s="25">
        <f>IF(ISNUMBER('Country data'!T53),'Country data'!T53,"")</f>
        <v>0.54</v>
      </c>
      <c r="R57" s="26" t="str">
        <f>IF(ISNUMBER('Country data'!U53),'Country data'!U53,"")</f>
        <v/>
      </c>
      <c r="S57" s="24">
        <f>IF(ISNUMBER('Country data'!V53),'Country data'!V53,"")</f>
        <v>0.451306581044634</v>
      </c>
      <c r="T57" s="27">
        <f>IF(ISNUMBER('Country data'!W53),'Country data'!W53,"")</f>
        <v>1</v>
      </c>
      <c r="U57" s="25">
        <f>IF(ISNUMBER('Country data'!X53),'Country data'!X53,"")</f>
        <v>0</v>
      </c>
      <c r="V57" s="26" t="str">
        <f>IF(ISNUMBER('Country data'!Y53),'Country data'!Y53,"")</f>
        <v/>
      </c>
      <c r="W57" s="81">
        <f>IF(ISNUMBER('Country data'!Z53),'Country data'!Z53,"")</f>
        <v>0.28286069078411402</v>
      </c>
      <c r="X57" s="82">
        <f>IF(ISNUMBER('Country data'!AA53),'Country data'!AA53,"")</f>
        <v>1</v>
      </c>
      <c r="Y57" s="83" t="str">
        <f>IF(ISNUMBER('Country data'!AB53),'Country data'!AB53,"")</f>
        <v/>
      </c>
      <c r="Z57" s="24" t="str">
        <f>IF(ISNUMBER('Country data'!AC53),'Country data'!AC53,"")</f>
        <v/>
      </c>
      <c r="AA57" s="25" t="str">
        <f>IF(ISNUMBER('Country data'!AD53),'Country data'!AD53,"")</f>
        <v/>
      </c>
      <c r="AB57" s="26">
        <f>IF(ISNUMBER('Country data'!AE53),'Country data'!AE53,"")</f>
        <v>-7.9905691493910219E-2</v>
      </c>
      <c r="AC57" s="24">
        <f>IF(ISNUMBER('Country data'!AF53),'Country data'!AF53,"")</f>
        <v>140.88793076753012</v>
      </c>
      <c r="AD57" s="30">
        <f>IF(ISNUMBER('Country data'!AG53),'Country data'!AG53,"")</f>
        <v>31.54110249535827</v>
      </c>
      <c r="AE57" s="25">
        <f>IF(ISNUMBER('Country data'!AH53),'Country data'!AH53,"")</f>
        <v>1.5228982545714049</v>
      </c>
      <c r="AF57" s="31">
        <f>IF(ISNUMBER('Country data'!AI53),'Country data'!AI53,"")</f>
        <v>1.1886973785490933E-2</v>
      </c>
      <c r="AG57" s="24">
        <f>IF(ISNUMBER('Country data'!AJ53),'Country data'!AJ53,"")</f>
        <v>0.80751501597444098</v>
      </c>
      <c r="AH57" s="25">
        <f>IF(ISNUMBER('Country data'!AK53),'Country data'!AK53,"")</f>
        <v>-0.29429469648562301</v>
      </c>
      <c r="AI57" s="29">
        <f>IF(ISNUMBER('Country data'!AL53),'Country data'!AL53,"")</f>
        <v>-1.4422492012779552E-2</v>
      </c>
    </row>
    <row r="58" spans="1:35" x14ac:dyDescent="0.3">
      <c r="A58" s="1" t="s">
        <v>109</v>
      </c>
      <c r="B58" s="24">
        <f>IF(ISNUMBER('Country data'!E54),'Country data'!E54,"")</f>
        <v>6.25</v>
      </c>
      <c r="C58" s="25">
        <f>IF(ISNUMBER('Country data'!F54),'Country data'!F54,"")</f>
        <v>2.6499999999999999E-2</v>
      </c>
      <c r="D58" s="25">
        <f>IF(ISNUMBER('Country data'!G54),'Country data'!G54,"")</f>
        <v>-6.4403315314382423</v>
      </c>
      <c r="E58" s="26">
        <f>IF(ISNUMBER('Country data'!H54),'Country data'!H54,"")</f>
        <v>-0.3</v>
      </c>
      <c r="F58" s="27" t="str">
        <f>IF(ISNUMBER('Country data'!I54),'Country data'!I54,"")</f>
        <v/>
      </c>
      <c r="G58" s="25" t="str">
        <f>IF(ISNUMBER('Country data'!J54),'Country data'!J54,"")</f>
        <v/>
      </c>
      <c r="H58" s="28">
        <f>IF(ISNUMBER('Country data'!K54),'Country data'!K54,"")</f>
        <v>-8.2492665325787993</v>
      </c>
      <c r="I58" s="24">
        <f>IF(ISNUMBER('Country data'!L54),'Country data'!L54,"")</f>
        <v>69.7</v>
      </c>
      <c r="J58" s="25">
        <f>IF(ISNUMBER('Country data'!M54),'Country data'!M54,"")</f>
        <v>3.0171399999999999</v>
      </c>
      <c r="K58" s="29">
        <f>IF(ISNUMBER('Country data'!N54),'Country data'!N54,"")</f>
        <v>53.952726927360203</v>
      </c>
      <c r="L58" s="24">
        <f>IF(ISNUMBER('Country data'!O54),'Country data'!O54,"")</f>
        <v>69</v>
      </c>
      <c r="M58" s="28" t="str">
        <f>IF(ISNUMBER('Country data'!P54),'Country data'!P54,"")</f>
        <v/>
      </c>
      <c r="N58" s="24" t="str">
        <f>IF(ISNUMBER('Country data'!Q54),'Country data'!Q54,"")</f>
        <v/>
      </c>
      <c r="O58" s="27">
        <f>IF(ISNUMBER('Country data'!R54),'Country data'!R54,"")</f>
        <v>4.2</v>
      </c>
      <c r="P58" s="25">
        <f>IF(ISNUMBER('Country data'!S54),'Country data'!S54,"")</f>
        <v>1</v>
      </c>
      <c r="Q58" s="25" t="str">
        <f>IF(ISNUMBER('Country data'!T54),'Country data'!T54,"")</f>
        <v/>
      </c>
      <c r="R58" s="26" t="str">
        <f>IF(ISNUMBER('Country data'!U54),'Country data'!U54,"")</f>
        <v/>
      </c>
      <c r="S58" s="24">
        <f>IF(ISNUMBER('Country data'!V54),'Country data'!V54,"")</f>
        <v>0.51410689170182799</v>
      </c>
      <c r="T58" s="27">
        <f>IF(ISNUMBER('Country data'!W54),'Country data'!W54,"")</f>
        <v>1</v>
      </c>
      <c r="U58" s="25">
        <f>IF(ISNUMBER('Country data'!X54),'Country data'!X54,"")</f>
        <v>2.8633611781687971E-2</v>
      </c>
      <c r="V58" s="26">
        <f>IF(ISNUMBER('Country data'!Y54),'Country data'!Y54,"")</f>
        <v>0.15333333333333332</v>
      </c>
      <c r="W58" s="81">
        <f>IF(ISNUMBER('Country data'!Z54),'Country data'!Z54,"")</f>
        <v>0.41551979103877801</v>
      </c>
      <c r="X58" s="82">
        <f>IF(ISNUMBER('Country data'!AA54),'Country data'!AA54,"")</f>
        <v>1</v>
      </c>
      <c r="Y58" s="83" t="str">
        <f>IF(ISNUMBER('Country data'!AB54),'Country data'!AB54,"")</f>
        <v/>
      </c>
      <c r="Z58" s="24">
        <f>IF(ISNUMBER('Country data'!AC54),'Country data'!AC54,"")</f>
        <v>4.9595409944809606E-2</v>
      </c>
      <c r="AA58" s="25">
        <f>IF(ISNUMBER('Country data'!AD54),'Country data'!AD54,"")</f>
        <v>-506.46404332290206</v>
      </c>
      <c r="AB58" s="26">
        <f>IF(ISNUMBER('Country data'!AE54),'Country data'!AE54,"")</f>
        <v>-114.7272947461426</v>
      </c>
      <c r="AC58" s="24">
        <f>IF(ISNUMBER('Country data'!AF54),'Country data'!AF54,"")</f>
        <v>-58.67140120527614</v>
      </c>
      <c r="AD58" s="30">
        <f>IF(ISNUMBER('Country data'!AG54),'Country data'!AG54,"")</f>
        <v>-38.757274473892146</v>
      </c>
      <c r="AE58" s="25">
        <f>IF(ISNUMBER('Country data'!AH54),'Country data'!AH54,"")</f>
        <v>-3.6677756385909297</v>
      </c>
      <c r="AF58" s="31">
        <f>IF(ISNUMBER('Country data'!AI54),'Country data'!AI54,"")</f>
        <v>5.9921418959154066E-2</v>
      </c>
      <c r="AG58" s="24">
        <f>IF(ISNUMBER('Country data'!AJ54),'Country data'!AJ54,"")</f>
        <v>23.657608527066724</v>
      </c>
      <c r="AH58" s="25">
        <f>IF(ISNUMBER('Country data'!AK54),'Country data'!AK54,"")</f>
        <v>0.26676676793957199</v>
      </c>
      <c r="AI58" s="29">
        <f>IF(ISNUMBER('Country data'!AL54),'Country data'!AL54,"")</f>
        <v>2.8302885438522874E-2</v>
      </c>
    </row>
    <row r="59" spans="1:35" x14ac:dyDescent="0.3">
      <c r="A59" s="1" t="s">
        <v>110</v>
      </c>
      <c r="B59" s="24">
        <f>IF(ISNUMBER('Country data'!E55),'Country data'!E55,"")</f>
        <v>2</v>
      </c>
      <c r="C59" s="25">
        <f>IF(ISNUMBER('Country data'!F55),'Country data'!F55,"")</f>
        <v>0</v>
      </c>
      <c r="D59" s="25">
        <f>IF(ISNUMBER('Country data'!G55),'Country data'!G55,"")</f>
        <v>-5.949824702784948</v>
      </c>
      <c r="E59" s="26">
        <f>IF(ISNUMBER('Country data'!H55),'Country data'!H55,"")</f>
        <v>5.5</v>
      </c>
      <c r="F59" s="27" t="str">
        <f>IF(ISNUMBER('Country data'!I55),'Country data'!I55,"")</f>
        <v/>
      </c>
      <c r="G59" s="25" t="str">
        <f>IF(ISNUMBER('Country data'!J55),'Country data'!J55,"")</f>
        <v/>
      </c>
      <c r="H59" s="28">
        <f>IF(ISNUMBER('Country data'!K55),'Country data'!K55,"")</f>
        <v>-0.86556259256562995</v>
      </c>
      <c r="I59" s="24">
        <f>IF(ISNUMBER('Country data'!L55),'Country data'!L55,"")</f>
        <v>58.8</v>
      </c>
      <c r="J59" s="25">
        <f>IF(ISNUMBER('Country data'!M55),'Country data'!M55,"")</f>
        <v>0</v>
      </c>
      <c r="K59" s="29">
        <f>IF(ISNUMBER('Country data'!N55),'Country data'!N55,"")</f>
        <v>57.5051658181196</v>
      </c>
      <c r="L59" s="24">
        <f>IF(ISNUMBER('Country data'!O55),'Country data'!O55,"")</f>
        <v>55.3</v>
      </c>
      <c r="M59" s="28">
        <f>IF(ISNUMBER('Country data'!P55),'Country data'!P55,"")</f>
        <v>8.5288619999999999E-3</v>
      </c>
      <c r="N59" s="24" t="str">
        <f>IF(ISNUMBER('Country data'!Q55),'Country data'!Q55,"")</f>
        <v/>
      </c>
      <c r="O59" s="27">
        <f>IF(ISNUMBER('Country data'!R55),'Country data'!R55,"")</f>
        <v>9.1999999999999993</v>
      </c>
      <c r="P59" s="25">
        <f>IF(ISNUMBER('Country data'!S55),'Country data'!S55,"")</f>
        <v>1</v>
      </c>
      <c r="Q59" s="25">
        <f>IF(ISNUMBER('Country data'!T55),'Country data'!T55,"")</f>
        <v>0.67</v>
      </c>
      <c r="R59" s="26">
        <f>IF(ISNUMBER('Country data'!U55),'Country data'!U55,"")</f>
        <v>3.4</v>
      </c>
      <c r="S59" s="24">
        <f>IF(ISNUMBER('Country data'!V55),'Country data'!V55,"")</f>
        <v>0.65735472257211403</v>
      </c>
      <c r="T59" s="27">
        <f>IF(ISNUMBER('Country data'!W55),'Country data'!W55,"")</f>
        <v>1</v>
      </c>
      <c r="U59" s="25">
        <f>IF(ISNUMBER('Country data'!X55),'Country data'!X55,"")</f>
        <v>0</v>
      </c>
      <c r="V59" s="26" t="str">
        <f>IF(ISNUMBER('Country data'!Y55),'Country data'!Y55,"")</f>
        <v/>
      </c>
      <c r="W59" s="81">
        <f>IF(ISNUMBER('Country data'!Z55),'Country data'!Z55,"")</f>
        <v>0.169879275314058</v>
      </c>
      <c r="X59" s="82">
        <f>IF(ISNUMBER('Country data'!AA55),'Country data'!AA55,"")</f>
        <v>1</v>
      </c>
      <c r="Y59" s="83" t="str">
        <f>IF(ISNUMBER('Country data'!AB55),'Country data'!AB55,"")</f>
        <v/>
      </c>
      <c r="Z59" s="24" t="str">
        <f>IF(ISNUMBER('Country data'!AC55),'Country data'!AC55,"")</f>
        <v/>
      </c>
      <c r="AA59" s="25">
        <f>IF(ISNUMBER('Country data'!AD55),'Country data'!AD55,"")</f>
        <v>7.414958210422812</v>
      </c>
      <c r="AB59" s="26">
        <f>IF(ISNUMBER('Country data'!AE55),'Country data'!AE55,"")</f>
        <v>1.0000000000000002</v>
      </c>
      <c r="AC59" s="24">
        <f>IF(ISNUMBER('Country data'!AF55),'Country data'!AF55,"")</f>
        <v>83.200699528323028</v>
      </c>
      <c r="AD59" s="30">
        <f>IF(ISNUMBER('Country data'!AG55),'Country data'!AG55,"")</f>
        <v>21.470619790110703</v>
      </c>
      <c r="AE59" s="25">
        <f>IF(ISNUMBER('Country data'!AH55),'Country data'!AH55,"")</f>
        <v>0.84790365557189529</v>
      </c>
      <c r="AF59" s="31">
        <f>IF(ISNUMBER('Country data'!AI55),'Country data'!AI55,"")</f>
        <v>7.8633581075451667E-2</v>
      </c>
      <c r="AG59" s="24">
        <f>IF(ISNUMBER('Country data'!AJ55),'Country data'!AJ55,"")</f>
        <v>-1.2670347970833231</v>
      </c>
      <c r="AH59" s="25">
        <f>IF(ISNUMBER('Country data'!AK55),'Country data'!AK55,"")</f>
        <v>-0.12081320949610759</v>
      </c>
      <c r="AI59" s="29">
        <f>IF(ISNUMBER('Country data'!AL55),'Country data'!AL55,"")</f>
        <v>-1.1263946305400995E-3</v>
      </c>
    </row>
    <row r="60" spans="1:35" x14ac:dyDescent="0.3">
      <c r="A60" s="1" t="s">
        <v>111</v>
      </c>
      <c r="B60" s="24">
        <f>IF(ISNUMBER('Country data'!E56),'Country data'!E56,"")</f>
        <v>2.25</v>
      </c>
      <c r="C60" s="25" t="str">
        <f>IF(ISNUMBER('Country data'!F56),'Country data'!F56,"")</f>
        <v/>
      </c>
      <c r="D60" s="25">
        <f>IF(ISNUMBER('Country data'!G56),'Country data'!G56,"")</f>
        <v>-9.1529563092656723</v>
      </c>
      <c r="E60" s="26">
        <f>IF(ISNUMBER('Country data'!H56),'Country data'!H56,"")</f>
        <v>3.7</v>
      </c>
      <c r="F60" s="27">
        <f>IF(ISNUMBER('Country data'!I56),'Country data'!I56,"")</f>
        <v>85.013836129502806</v>
      </c>
      <c r="G60" s="25">
        <f>IF(ISNUMBER('Country data'!J56),'Country data'!J56,"")</f>
        <v>14.07239432038318</v>
      </c>
      <c r="H60" s="28">
        <f>IF(ISNUMBER('Country data'!K56),'Country data'!K56,"")</f>
        <v>-0.59637946481842996</v>
      </c>
      <c r="I60" s="24">
        <f>IF(ISNUMBER('Country data'!L56),'Country data'!L56,"")</f>
        <v>50.4</v>
      </c>
      <c r="J60" s="25">
        <f>IF(ISNUMBER('Country data'!M56),'Country data'!M56,"")</f>
        <v>-0.85384000000000004</v>
      </c>
      <c r="K60" s="29">
        <f>IF(ISNUMBER('Country data'!N56),'Country data'!N56,"")</f>
        <v>43.9016379238643</v>
      </c>
      <c r="L60" s="24">
        <f>IF(ISNUMBER('Country data'!O56),'Country data'!O56,"")</f>
        <v>37.9</v>
      </c>
      <c r="M60" s="28">
        <f>IF(ISNUMBER('Country data'!P56),'Country data'!P56,"")</f>
        <v>1.7108831000000001E-2</v>
      </c>
      <c r="N60" s="24" t="str">
        <f>IF(ISNUMBER('Country data'!Q56),'Country data'!Q56,"")</f>
        <v/>
      </c>
      <c r="O60" s="27">
        <f>IF(ISNUMBER('Country data'!R56),'Country data'!R56,"")</f>
        <v>8.1999999999999993</v>
      </c>
      <c r="P60" s="25">
        <f>IF(ISNUMBER('Country data'!S56),'Country data'!S56,"")</f>
        <v>0.26737967914438504</v>
      </c>
      <c r="Q60" s="25">
        <f>IF(ISNUMBER('Country data'!T56),'Country data'!T56,"")</f>
        <v>0.34</v>
      </c>
      <c r="R60" s="26">
        <f>IF(ISNUMBER('Country data'!U56),'Country data'!U56,"")</f>
        <v>7.4</v>
      </c>
      <c r="S60" s="24">
        <f>IF(ISNUMBER('Country data'!V56),'Country data'!V56,"")</f>
        <v>0.50050432977079995</v>
      </c>
      <c r="T60" s="27">
        <f>IF(ISNUMBER('Country data'!W56),'Country data'!W56,"")</f>
        <v>1</v>
      </c>
      <c r="U60" s="25">
        <f>IF(ISNUMBER('Country data'!X56),'Country data'!X56,"")</f>
        <v>0</v>
      </c>
      <c r="V60" s="26" t="str">
        <f>IF(ISNUMBER('Country data'!Y56),'Country data'!Y56,"")</f>
        <v/>
      </c>
      <c r="W60" s="81">
        <f>IF(ISNUMBER('Country data'!Z56),'Country data'!Z56,"")</f>
        <v>0.220018110601679</v>
      </c>
      <c r="X60" s="82">
        <f>IF(ISNUMBER('Country data'!AA56),'Country data'!AA56,"")</f>
        <v>-5.3418803418803416E-2</v>
      </c>
      <c r="Y60" s="83" t="str">
        <f>IF(ISNUMBER('Country data'!AB56),'Country data'!AB56,"")</f>
        <v/>
      </c>
      <c r="Z60" s="24">
        <f>IF(ISNUMBER('Country data'!AC56),'Country data'!AC56,"")</f>
        <v>0.38282667630094569</v>
      </c>
      <c r="AA60" s="25">
        <f>IF(ISNUMBER('Country data'!AD56),'Country data'!AD56,"")</f>
        <v>5.3431281464894305</v>
      </c>
      <c r="AB60" s="26">
        <f>IF(ISNUMBER('Country data'!AE56),'Country data'!AE56,"")</f>
        <v>1.0000002644492423</v>
      </c>
      <c r="AC60" s="24">
        <f>IF(ISNUMBER('Country data'!AF56),'Country data'!AF56,"")</f>
        <v>56.613038322004996</v>
      </c>
      <c r="AD60" s="30">
        <f>IF(ISNUMBER('Country data'!AG56),'Country data'!AG56,"")</f>
        <v>12.413266586635629</v>
      </c>
      <c r="AE60" s="25">
        <f>IF(ISNUMBER('Country data'!AH56),'Country data'!AH56,"")</f>
        <v>1.5322209334788084</v>
      </c>
      <c r="AF60" s="31">
        <f>IF(ISNUMBER('Country data'!AI56),'Country data'!AI56,"")</f>
        <v>5.9032568785053006E-3</v>
      </c>
      <c r="AG60" s="24">
        <f>IF(ISNUMBER('Country data'!AJ56),'Country data'!AJ56,"")</f>
        <v>-0.70236316715648928</v>
      </c>
      <c r="AH60" s="25">
        <f>IF(ISNUMBER('Country data'!AK56),'Country data'!AK56,"")</f>
        <v>-0.10847234316606799</v>
      </c>
      <c r="AI60" s="29">
        <f>IF(ISNUMBER('Country data'!AL56),'Country data'!AL56,"")</f>
        <v>-2.2110046805268313E-4</v>
      </c>
    </row>
    <row r="61" spans="1:35" x14ac:dyDescent="0.3">
      <c r="A61" s="1" t="s">
        <v>112</v>
      </c>
      <c r="B61" s="24">
        <f>IF(ISNUMBER('Country data'!E57),'Country data'!E57,"")</f>
        <v>3.5</v>
      </c>
      <c r="C61" s="25">
        <f>IF(ISNUMBER('Country data'!F57),'Country data'!F57,"")</f>
        <v>0.14599999999999999</v>
      </c>
      <c r="D61" s="25">
        <f>IF(ISNUMBER('Country data'!G57),'Country data'!G57,"")</f>
        <v>-0.35188558236980139</v>
      </c>
      <c r="E61" s="26">
        <f>IF(ISNUMBER('Country data'!H57),'Country data'!H57,"")</f>
        <v>1.86</v>
      </c>
      <c r="F61" s="27">
        <f>IF(ISNUMBER('Country data'!I57),'Country data'!I57,"")</f>
        <v>40.561778997391698</v>
      </c>
      <c r="G61" s="25">
        <f>IF(ISNUMBER('Country data'!J57),'Country data'!J57,"")</f>
        <v>17.451322041795045</v>
      </c>
      <c r="H61" s="28">
        <f>IF(ISNUMBER('Country data'!K57),'Country data'!K57,"")</f>
        <v>-5.571352313687</v>
      </c>
      <c r="I61" s="24">
        <f>IF(ISNUMBER('Country data'!L57),'Country data'!L57,"")</f>
        <v>57.6</v>
      </c>
      <c r="J61" s="25">
        <f>IF(ISNUMBER('Country data'!M57),'Country data'!M57,"")</f>
        <v>-0.43258999999999997</v>
      </c>
      <c r="K61" s="29">
        <f>IF(ISNUMBER('Country data'!N57),'Country data'!N57,"")</f>
        <v>41.982300875158401</v>
      </c>
      <c r="L61" s="24">
        <f>IF(ISNUMBER('Country data'!O57),'Country data'!O57,"")</f>
        <v>60.2</v>
      </c>
      <c r="M61" s="28">
        <f>IF(ISNUMBER('Country data'!P57),'Country data'!P57,"")</f>
        <v>3.7754269999999999E-2</v>
      </c>
      <c r="N61" s="24">
        <f>IF(ISNUMBER('Country data'!Q57),'Country data'!Q57,"")</f>
        <v>0.17764536020072677</v>
      </c>
      <c r="O61" s="27">
        <f>IF(ISNUMBER('Country data'!R57),'Country data'!R57,"")</f>
        <v>2.17</v>
      </c>
      <c r="P61" s="25">
        <f>IF(ISNUMBER('Country data'!S57),'Country data'!S57,"")</f>
        <v>0.11283767630886923</v>
      </c>
      <c r="Q61" s="25">
        <f>IF(ISNUMBER('Country data'!T57),'Country data'!T57,"")</f>
        <v>0.45</v>
      </c>
      <c r="R61" s="26">
        <f>IF(ISNUMBER('Country data'!U57),'Country data'!U57,"")</f>
        <v>13.9</v>
      </c>
      <c r="S61" s="24">
        <f>IF(ISNUMBER('Country data'!V57),'Country data'!V57,"")</f>
        <v>0.42606879632529499</v>
      </c>
      <c r="T61" s="27">
        <f>IF(ISNUMBER('Country data'!W57),'Country data'!W57,"")</f>
        <v>0.66120755627191097</v>
      </c>
      <c r="U61" s="25">
        <f>IF(ISNUMBER('Country data'!X57),'Country data'!X57,"")</f>
        <v>0</v>
      </c>
      <c r="V61" s="26">
        <f>IF(ISNUMBER('Country data'!Y57),'Country data'!Y57,"")</f>
        <v>0.2288</v>
      </c>
      <c r="W61" s="81">
        <f>IF(ISNUMBER('Country data'!Z57),'Country data'!Z57,"")</f>
        <v>0.285987785781397</v>
      </c>
      <c r="X61" s="82">
        <f>IF(ISNUMBER('Country data'!AA57),'Country data'!AA57,"")</f>
        <v>5.1997356187497817E-2</v>
      </c>
      <c r="Y61" s="83">
        <f>IF(ISNUMBER('Country data'!AB57),'Country data'!AB57,"")</f>
        <v>0</v>
      </c>
      <c r="Z61" s="24">
        <f>IF(ISNUMBER('Country data'!AC57),'Country data'!AC57,"")</f>
        <v>10.985523409656306</v>
      </c>
      <c r="AA61" s="25">
        <f>IF(ISNUMBER('Country data'!AD57),'Country data'!AD57,"")</f>
        <v>1.4453617158790022</v>
      </c>
      <c r="AB61" s="26">
        <f>IF(ISNUMBER('Country data'!AE57),'Country data'!AE57,"")</f>
        <v>0.16711035102581748</v>
      </c>
      <c r="AC61" s="24">
        <f>IF(ISNUMBER('Country data'!AF57),'Country data'!AF57,"")</f>
        <v>-120.27211714897005</v>
      </c>
      <c r="AD61" s="30">
        <f>IF(ISNUMBER('Country data'!AG57),'Country data'!AG57,"")</f>
        <v>25.433129949497129</v>
      </c>
      <c r="AE61" s="25">
        <f>IF(ISNUMBER('Country data'!AH57),'Country data'!AH57,"")</f>
        <v>-24.428484032342077</v>
      </c>
      <c r="AF61" s="31">
        <f>IF(ISNUMBER('Country data'!AI57),'Country data'!AI57,"")</f>
        <v>2.1730330530479722E-2</v>
      </c>
      <c r="AG61" s="24">
        <f>IF(ISNUMBER('Country data'!AJ57),'Country data'!AJ57,"")</f>
        <v>-0.40640555560474767</v>
      </c>
      <c r="AH61" s="25">
        <f>IF(ISNUMBER('Country data'!AK57),'Country data'!AK57,"")</f>
        <v>-8.4847035627757791E-2</v>
      </c>
      <c r="AI61" s="29">
        <f>IF(ISNUMBER('Country data'!AL57),'Country data'!AL57,"")</f>
        <v>-7.1600629797542964E-4</v>
      </c>
    </row>
    <row r="62" spans="1:35" x14ac:dyDescent="0.3">
      <c r="A62" s="1" t="s">
        <v>113</v>
      </c>
      <c r="B62" s="24">
        <f>IF(ISNUMBER('Country data'!E58),'Country data'!E58,"")</f>
        <v>2.4</v>
      </c>
      <c r="C62" s="25">
        <f>IF(ISNUMBER('Country data'!F58),'Country data'!F58,"")</f>
        <v>4.2309000000000001</v>
      </c>
      <c r="D62" s="25">
        <f>IF(ISNUMBER('Country data'!G58),'Country data'!G58,"")</f>
        <v>-0.65579662526239779</v>
      </c>
      <c r="E62" s="26">
        <f>IF(ISNUMBER('Country data'!H58),'Country data'!H58,"")</f>
        <v>3.9</v>
      </c>
      <c r="F62" s="27">
        <f>IF(ISNUMBER('Country data'!I58),'Country data'!I58,"")</f>
        <v>11.895298842649501</v>
      </c>
      <c r="G62" s="25">
        <f>IF(ISNUMBER('Country data'!J58),'Country data'!J58,"")</f>
        <v>2.117472143099683</v>
      </c>
      <c r="H62" s="28">
        <f>IF(ISNUMBER('Country data'!K58),'Country data'!K58,"")</f>
        <v>-2.7889985342406001</v>
      </c>
      <c r="I62" s="24">
        <f>IF(ISNUMBER('Country data'!L58),'Country data'!L58,"")</f>
        <v>57.2</v>
      </c>
      <c r="J62" s="25">
        <f>IF(ISNUMBER('Country data'!M58),'Country data'!M58,"")</f>
        <v>-0.74412</v>
      </c>
      <c r="K62" s="29">
        <f>IF(ISNUMBER('Country data'!N58),'Country data'!N58,"")</f>
        <v>50.838295677393397</v>
      </c>
      <c r="L62" s="24">
        <f>IF(ISNUMBER('Country data'!O58),'Country data'!O58,"")</f>
        <v>14.7</v>
      </c>
      <c r="M62" s="28">
        <f>IF(ISNUMBER('Country data'!P58),'Country data'!P58,"")</f>
        <v>7.2638699000000001E-2</v>
      </c>
      <c r="N62" s="24">
        <f>IF(ISNUMBER('Country data'!Q58),'Country data'!Q58,"")</f>
        <v>0.21569424246914329</v>
      </c>
      <c r="O62" s="27">
        <f>IF(ISNUMBER('Country data'!R58),'Country data'!R58,"")</f>
        <v>5.9</v>
      </c>
      <c r="P62" s="25">
        <f>IF(ISNUMBER('Country data'!S58),'Country data'!S58,"")</f>
        <v>0.86776859504132231</v>
      </c>
      <c r="Q62" s="25">
        <f>IF(ISNUMBER('Country data'!T58),'Country data'!T58,"")</f>
        <v>0.49</v>
      </c>
      <c r="R62" s="26">
        <f>IF(ISNUMBER('Country data'!U58),'Country data'!U58,"")</f>
        <v>21.9</v>
      </c>
      <c r="S62" s="24">
        <f>IF(ISNUMBER('Country data'!V58),'Country data'!V58,"")</f>
        <v>0.33336482367995202</v>
      </c>
      <c r="T62" s="27">
        <f>IF(ISNUMBER('Country data'!W58),'Country data'!W58,"")</f>
        <v>0.99801587301587302</v>
      </c>
      <c r="U62" s="25">
        <f>IF(ISNUMBER('Country data'!X58),'Country data'!X58,"")</f>
        <v>0.13398950392411055</v>
      </c>
      <c r="V62" s="26" t="str">
        <f>IF(ISNUMBER('Country data'!Y58),'Country data'!Y58,"")</f>
        <v/>
      </c>
      <c r="W62" s="81">
        <f>IF(ISNUMBER('Country data'!Z58),'Country data'!Z58,"")</f>
        <v>7.8513049906014196E-2</v>
      </c>
      <c r="X62" s="82">
        <f>IF(ISNUMBER('Country data'!AA58),'Country data'!AA58,"")</f>
        <v>1</v>
      </c>
      <c r="Y62" s="83" t="str">
        <f>IF(ISNUMBER('Country data'!AB58),'Country data'!AB58,"")</f>
        <v/>
      </c>
      <c r="Z62" s="24">
        <f>IF(ISNUMBER('Country data'!AC58),'Country data'!AC58,"")</f>
        <v>2.4407390987561111E-6</v>
      </c>
      <c r="AA62" s="25">
        <f>IF(ISNUMBER('Country data'!AD58),'Country data'!AD58,"")</f>
        <v>49.860729391110048</v>
      </c>
      <c r="AB62" s="26">
        <f>IF(ISNUMBER('Country data'!AE58),'Country data'!AE58,"")</f>
        <v>1.0000006489579036</v>
      </c>
      <c r="AC62" s="24">
        <f>IF(ISNUMBER('Country data'!AF58),'Country data'!AF58,"")</f>
        <v>31.379416993358845</v>
      </c>
      <c r="AD62" s="30">
        <f>IF(ISNUMBER('Country data'!AG58),'Country data'!AG58,"")</f>
        <v>15.432179805905644</v>
      </c>
      <c r="AE62" s="25">
        <f>IF(ISNUMBER('Country data'!AH58),'Country data'!AH58,"")</f>
        <v>0.41379368303163488</v>
      </c>
      <c r="AF62" s="31">
        <f>IF(ISNUMBER('Country data'!AI58),'Country data'!AI58,"")</f>
        <v>-1.3835722490350877</v>
      </c>
      <c r="AG62" s="24">
        <f>IF(ISNUMBER('Country data'!AJ58),'Country data'!AJ58,"")</f>
        <v>-5.2648592830137307E-2</v>
      </c>
      <c r="AH62" s="25">
        <f>IF(ISNUMBER('Country data'!AK58),'Country data'!AK58,"")</f>
        <v>-0.14821236103813332</v>
      </c>
      <c r="AI62" s="29">
        <f>IF(ISNUMBER('Country data'!AL58),'Country data'!AL58,"")</f>
        <v>-8.2786285422585867E-3</v>
      </c>
    </row>
    <row r="63" spans="1:35" x14ac:dyDescent="0.3">
      <c r="A63" s="1" t="s">
        <v>114</v>
      </c>
      <c r="B63" s="24">
        <f>IF(ISNUMBER('Country data'!E59),'Country data'!E59,"")</f>
        <v>11.25</v>
      </c>
      <c r="C63" s="25">
        <f>IF(ISNUMBER('Country data'!F59),'Country data'!F59,"")</f>
        <v>-4.0735999999999999</v>
      </c>
      <c r="D63" s="25">
        <f>IF(ISNUMBER('Country data'!G59),'Country data'!G59,"")</f>
        <v>-2.9684672327450192</v>
      </c>
      <c r="E63" s="26">
        <f>IF(ISNUMBER('Country data'!H59),'Country data'!H59,"")</f>
        <v>4.51</v>
      </c>
      <c r="F63" s="27">
        <f>IF(ISNUMBER('Country data'!I59),'Country data'!I59,"")</f>
        <v>38.914373966994901</v>
      </c>
      <c r="G63" s="25">
        <f>IF(ISNUMBER('Country data'!J59),'Country data'!J59,"")</f>
        <v>23.958152055343376</v>
      </c>
      <c r="H63" s="28">
        <f>IF(ISNUMBER('Country data'!K59),'Country data'!K59,"")</f>
        <v>-8.7988213451465001</v>
      </c>
      <c r="I63" s="24">
        <f>IF(ISNUMBER('Country data'!L59),'Country data'!L59,"")</f>
        <v>54.2</v>
      </c>
      <c r="J63" s="25">
        <f>IF(ISNUMBER('Country data'!M59),'Country data'!M59,"")</f>
        <v>-0.29637000000000002</v>
      </c>
      <c r="K63" s="29">
        <f>IF(ISNUMBER('Country data'!N59),'Country data'!N59,"")</f>
        <v>48.899946700776198</v>
      </c>
      <c r="L63" s="24">
        <f>IF(ISNUMBER('Country data'!O59),'Country data'!O59,"")</f>
        <v>72.7</v>
      </c>
      <c r="M63" s="28">
        <f>IF(ISNUMBER('Country data'!P59),'Country data'!P59,"")</f>
        <v>1.6346040999999999E-2</v>
      </c>
      <c r="N63" s="24" t="str">
        <f>IF(ISNUMBER('Country data'!Q59),'Country data'!Q59,"")</f>
        <v/>
      </c>
      <c r="O63" s="27">
        <f>IF(ISNUMBER('Country data'!R59),'Country data'!R59,"")</f>
        <v>1.82</v>
      </c>
      <c r="P63" s="25">
        <f>IF(ISNUMBER('Country data'!S59),'Country data'!S59,"")</f>
        <v>-9.241849148418492E-2</v>
      </c>
      <c r="Q63" s="25">
        <f>IF(ISNUMBER('Country data'!T59),'Country data'!T59,"")</f>
        <v>0.47</v>
      </c>
      <c r="R63" s="26">
        <f>IF(ISNUMBER('Country data'!U59),'Country data'!U59,"")</f>
        <v>4.0999999999999996</v>
      </c>
      <c r="S63" s="24">
        <f>IF(ISNUMBER('Country data'!V59),'Country data'!V59,"")</f>
        <v>0.42113547612943297</v>
      </c>
      <c r="T63" s="27">
        <f>IF(ISNUMBER('Country data'!W59),'Country data'!W59,"")</f>
        <v>0.52591385117877798</v>
      </c>
      <c r="U63" s="25">
        <f>IF(ISNUMBER('Country data'!X59),'Country data'!X59,"")</f>
        <v>5.1375786074685239</v>
      </c>
      <c r="V63" s="26">
        <f>IF(ISNUMBER('Country data'!Y59),'Country data'!Y59,"")</f>
        <v>9.2131147540983602E-2</v>
      </c>
      <c r="W63" s="81">
        <f>IF(ISNUMBER('Country data'!Z59),'Country data'!Z59,"")</f>
        <v>0.29246146481171098</v>
      </c>
      <c r="X63" s="82">
        <f>IF(ISNUMBER('Country data'!AA59),'Country data'!AA59,"")</f>
        <v>-5.982491989964845E-2</v>
      </c>
      <c r="Y63" s="83">
        <f>IF(ISNUMBER('Country data'!AB59),'Country data'!AB59,"")</f>
        <v>0.11185714285714286</v>
      </c>
      <c r="Z63" s="24">
        <f>IF(ISNUMBER('Country data'!AC59),'Country data'!AC59,"")</f>
        <v>24.654225513527184</v>
      </c>
      <c r="AA63" s="25">
        <f>IF(ISNUMBER('Country data'!AD59),'Country data'!AD59,"")</f>
        <v>9.4628357944808208</v>
      </c>
      <c r="AB63" s="26">
        <f>IF(ISNUMBER('Country data'!AE59),'Country data'!AE59,"")</f>
        <v>0.90358876701460211</v>
      </c>
      <c r="AC63" s="24">
        <f>IF(ISNUMBER('Country data'!AF59),'Country data'!AF59,"")</f>
        <v>-11.460952545204913</v>
      </c>
      <c r="AD63" s="30">
        <f>IF(ISNUMBER('Country data'!AG59),'Country data'!AG59,"")</f>
        <v>-6.8943840924955317</v>
      </c>
      <c r="AE63" s="25">
        <f>IF(ISNUMBER('Country data'!AH59),'Country data'!AH59,"")</f>
        <v>2.2632818397327692</v>
      </c>
      <c r="AF63" s="31">
        <f>IF(ISNUMBER('Country data'!AI59),'Country data'!AI59,"")</f>
        <v>2.5708206188740417</v>
      </c>
      <c r="AG63" s="24">
        <f>IF(ISNUMBER('Country data'!AJ59),'Country data'!AJ59,"")</f>
        <v>-0.18815383405386282</v>
      </c>
      <c r="AH63" s="25">
        <f>IF(ISNUMBER('Country data'!AK59),'Country data'!AK59,"")</f>
        <v>-0.48473460236690813</v>
      </c>
      <c r="AI63" s="29">
        <f>IF(ISNUMBER('Country data'!AL59),'Country data'!AL59,"")</f>
        <v>-7.9706540596838876E-2</v>
      </c>
    </row>
    <row r="64" spans="1:35" x14ac:dyDescent="0.3">
      <c r="A64" s="1" t="s">
        <v>115</v>
      </c>
      <c r="B64" s="24">
        <f>IF(ISNUMBER('Country data'!E60),'Country data'!E60,"")</f>
        <v>5.5</v>
      </c>
      <c r="C64" s="25">
        <f>IF(ISNUMBER('Country data'!F60),'Country data'!F60,"")</f>
        <v>0.74870000000000003</v>
      </c>
      <c r="D64" s="25">
        <f>IF(ISNUMBER('Country data'!G60),'Country data'!G60,"")</f>
        <v>11.210292713381858</v>
      </c>
      <c r="E64" s="26">
        <f>IF(ISNUMBER('Country data'!H60),'Country data'!H60,"")</f>
        <v>0.7</v>
      </c>
      <c r="F64" s="27" t="str">
        <f>IF(ISNUMBER('Country data'!I60),'Country data'!I60,"")</f>
        <v/>
      </c>
      <c r="G64" s="25" t="str">
        <f>IF(ISNUMBER('Country data'!J60),'Country data'!J60,"")</f>
        <v/>
      </c>
      <c r="H64" s="28">
        <f>IF(ISNUMBER('Country data'!K60),'Country data'!K60,"")</f>
        <v>-5.3663769939758001</v>
      </c>
      <c r="I64" s="24">
        <f>IF(ISNUMBER('Country data'!L60),'Country data'!L60,"")</f>
        <v>56.9</v>
      </c>
      <c r="J64" s="25">
        <f>IF(ISNUMBER('Country data'!M60),'Country data'!M60,"")</f>
        <v>0</v>
      </c>
      <c r="K64" s="29">
        <f>IF(ISNUMBER('Country data'!N60),'Country data'!N60,"")</f>
        <v>57.181847319780204</v>
      </c>
      <c r="L64" s="24">
        <f>IF(ISNUMBER('Country data'!O60),'Country data'!O60,"")</f>
        <v>34.1</v>
      </c>
      <c r="M64" s="28" t="str">
        <f>IF(ISNUMBER('Country data'!P60),'Country data'!P60,"")</f>
        <v/>
      </c>
      <c r="N64" s="24" t="str">
        <f>IF(ISNUMBER('Country data'!Q60),'Country data'!Q60,"")</f>
        <v/>
      </c>
      <c r="O64" s="27">
        <f>IF(ISNUMBER('Country data'!R60),'Country data'!R60,"")</f>
        <v>2.1</v>
      </c>
      <c r="P64" s="25" t="str">
        <f>IF(ISNUMBER('Country data'!S60),'Country data'!S60,"")</f>
        <v/>
      </c>
      <c r="Q64" s="25" t="str">
        <f>IF(ISNUMBER('Country data'!T60),'Country data'!T60,"")</f>
        <v/>
      </c>
      <c r="R64" s="26">
        <f>IF(ISNUMBER('Country data'!U60),'Country data'!U60,"")</f>
        <v>5.9</v>
      </c>
      <c r="S64" s="24" t="str">
        <f>IF(ISNUMBER('Country data'!V60),'Country data'!V60,"")</f>
        <v/>
      </c>
      <c r="T64" s="27" t="str">
        <f>IF(ISNUMBER('Country data'!W60),'Country data'!W60,"")</f>
        <v/>
      </c>
      <c r="U64" s="25">
        <f>IF(ISNUMBER('Country data'!X60),'Country data'!X60,"")</f>
        <v>0</v>
      </c>
      <c r="V64" s="26" t="str">
        <f>IF(ISNUMBER('Country data'!Y60),'Country data'!Y60,"")</f>
        <v/>
      </c>
      <c r="W64" s="81" t="str">
        <f>IF(ISNUMBER('Country data'!Z60),'Country data'!Z60,"")</f>
        <v/>
      </c>
      <c r="X64" s="82" t="str">
        <f>IF(ISNUMBER('Country data'!AA60),'Country data'!AA60,"")</f>
        <v/>
      </c>
      <c r="Y64" s="83">
        <f>IF(ISNUMBER('Country data'!AB60),'Country data'!AB60,"")</f>
        <v>0</v>
      </c>
      <c r="Z64" s="24" t="str">
        <f>IF(ISNUMBER('Country data'!AC60),'Country data'!AC60,"")</f>
        <v/>
      </c>
      <c r="AA64" s="25">
        <f>IF(ISNUMBER('Country data'!AD60),'Country data'!AD60,"")</f>
        <v>4.5075753386784623</v>
      </c>
      <c r="AB64" s="26">
        <f>IF(ISNUMBER('Country data'!AE60),'Country data'!AE60,"")</f>
        <v>0.7845698166431595</v>
      </c>
      <c r="AC64" s="24">
        <f>IF(ISNUMBER('Country data'!AF60),'Country data'!AF60,"")</f>
        <v>-262.30559868644548</v>
      </c>
      <c r="AD64" s="30">
        <f>IF(ISNUMBER('Country data'!AG60),'Country data'!AG60,"")</f>
        <v>-14.994878875700779</v>
      </c>
      <c r="AE64" s="25">
        <f>IF(ISNUMBER('Country data'!AH60),'Country data'!AH60,"")</f>
        <v>-43.631960431618531</v>
      </c>
      <c r="AF64" s="31">
        <f>IF(ISNUMBER('Country data'!AI60),'Country data'!AI60,"")</f>
        <v>2.0185773212383755</v>
      </c>
      <c r="AG64" s="24">
        <f>IF(ISNUMBER('Country data'!AJ60),'Country data'!AJ60,"")</f>
        <v>-4.6478694558632627E-2</v>
      </c>
      <c r="AH64" s="25">
        <f>IF(ISNUMBER('Country data'!AK60),'Country data'!AK60,"")</f>
        <v>-3.5515062286330029E-2</v>
      </c>
      <c r="AI64" s="29">
        <f>IF(ISNUMBER('Country data'!AL60),'Country data'!AL60,"")</f>
        <v>-1.568055257457167E-3</v>
      </c>
    </row>
    <row r="65" spans="1:35" x14ac:dyDescent="0.3">
      <c r="A65" s="1" t="s">
        <v>116</v>
      </c>
      <c r="B65" s="24">
        <f>IF(ISNUMBER('Country data'!E61),'Country data'!E61,"")</f>
        <v>1.25</v>
      </c>
      <c r="C65" s="25">
        <f>IF(ISNUMBER('Country data'!F61),'Country data'!F61,"")</f>
        <v>-0.88200000000000001</v>
      </c>
      <c r="D65" s="25">
        <f>IF(ISNUMBER('Country data'!G61),'Country data'!G61,"")</f>
        <v>-3.3239830458877844</v>
      </c>
      <c r="E65" s="26">
        <f>IF(ISNUMBER('Country data'!H61),'Country data'!H61,"")</f>
        <v>1.3</v>
      </c>
      <c r="F65" s="27">
        <f>IF(ISNUMBER('Country data'!I61),'Country data'!I61,"")</f>
        <v>108.497818310197</v>
      </c>
      <c r="G65" s="25">
        <f>IF(ISNUMBER('Country data'!J61),'Country data'!J61,"")</f>
        <v>29.882523900814927</v>
      </c>
      <c r="H65" s="28">
        <f>IF(ISNUMBER('Country data'!K61),'Country data'!K61,"")</f>
        <v>-4.9607396124231</v>
      </c>
      <c r="I65" s="24">
        <f>IF(ISNUMBER('Country data'!L61),'Country data'!L61,"")</f>
        <v>43.1</v>
      </c>
      <c r="J65" s="25">
        <f>IF(ISNUMBER('Country data'!M61),'Country data'!M61,"")</f>
        <v>0.68098999999999998</v>
      </c>
      <c r="K65" s="29">
        <f>IF(ISNUMBER('Country data'!N61),'Country data'!N61,"")</f>
        <v>51.218948413905899</v>
      </c>
      <c r="L65" s="24">
        <f>IF(ISNUMBER('Country data'!O61),'Country data'!O61,"")</f>
        <v>39.9</v>
      </c>
      <c r="M65" s="28" t="str">
        <f>IF(ISNUMBER('Country data'!P61),'Country data'!P61,"")</f>
        <v/>
      </c>
      <c r="N65" s="24">
        <f>IF(ISNUMBER('Country data'!Q61),'Country data'!Q61,"")</f>
        <v>0.22699244345464145</v>
      </c>
      <c r="O65" s="27">
        <f>IF(ISNUMBER('Country data'!R61),'Country data'!R61,"")</f>
        <v>5.0999999999999996</v>
      </c>
      <c r="P65" s="25">
        <f>IF(ISNUMBER('Country data'!S61),'Country data'!S61,"")</f>
        <v>1</v>
      </c>
      <c r="Q65" s="25">
        <f>IF(ISNUMBER('Country data'!T61),'Country data'!T61,"")</f>
        <v>0.54</v>
      </c>
      <c r="R65" s="26">
        <f>IF(ISNUMBER('Country data'!U61),'Country data'!U61,"")</f>
        <v>17.7</v>
      </c>
      <c r="S65" s="24">
        <f>IF(ISNUMBER('Country data'!V61),'Country data'!V61,"")</f>
        <v>0.26153784521172502</v>
      </c>
      <c r="T65" s="27">
        <f>IF(ISNUMBER('Country data'!W61),'Country data'!W61,"")</f>
        <v>1</v>
      </c>
      <c r="U65" s="25">
        <f>IF(ISNUMBER('Country data'!X61),'Country data'!X61,"")</f>
        <v>18.473649935116015</v>
      </c>
      <c r="V65" s="26" t="str">
        <f>IF(ISNUMBER('Country data'!Y61),'Country data'!Y61,"")</f>
        <v/>
      </c>
      <c r="W65" s="81">
        <f>IF(ISNUMBER('Country data'!Z61),'Country data'!Z61,"")</f>
        <v>0.39569661502548098</v>
      </c>
      <c r="X65" s="82">
        <f>IF(ISNUMBER('Country data'!AA61),'Country data'!AA61,"")</f>
        <v>1</v>
      </c>
      <c r="Y65" s="83" t="str">
        <f>IF(ISNUMBER('Country data'!AB61),'Country data'!AB61,"")</f>
        <v/>
      </c>
      <c r="Z65" s="24" t="str">
        <f>IF(ISNUMBER('Country data'!AC61),'Country data'!AC61,"")</f>
        <v/>
      </c>
      <c r="AA65" s="25">
        <f>IF(ISNUMBER('Country data'!AD61),'Country data'!AD61,"")</f>
        <v>0.31521407687754482</v>
      </c>
      <c r="AB65" s="26">
        <f>IF(ISNUMBER('Country data'!AE61),'Country data'!AE61,"")</f>
        <v>1</v>
      </c>
      <c r="AC65" s="24">
        <f>IF(ISNUMBER('Country data'!AF61),'Country data'!AF61,"")</f>
        <v>134.64686192751455</v>
      </c>
      <c r="AD65" s="30">
        <f>IF(ISNUMBER('Country data'!AG61),'Country data'!AG61,"")</f>
        <v>20.616734207361205</v>
      </c>
      <c r="AE65" s="25">
        <f>IF(ISNUMBER('Country data'!AH61),'Country data'!AH61,"")</f>
        <v>0.68508342512023779</v>
      </c>
      <c r="AF65" s="31">
        <f>IF(ISNUMBER('Country data'!AI61),'Country data'!AI61,"")</f>
        <v>1.7422765815136112E-3</v>
      </c>
      <c r="AG65" s="24">
        <f>IF(ISNUMBER('Country data'!AJ61),'Country data'!AJ61,"")</f>
        <v>-10.089941944550732</v>
      </c>
      <c r="AH65" s="25">
        <f>IF(ISNUMBER('Country data'!AK61),'Country data'!AK61,"")</f>
        <v>-1.1674673171505956</v>
      </c>
      <c r="AI65" s="29">
        <f>IF(ISNUMBER('Country data'!AL61),'Country data'!AL61,"")</f>
        <v>-3.5520443577919964E-3</v>
      </c>
    </row>
    <row r="66" spans="1:35" x14ac:dyDescent="0.3">
      <c r="A66" s="1" t="s">
        <v>117</v>
      </c>
      <c r="B66" s="24">
        <f>IF(ISNUMBER('Country data'!E62),'Country data'!E62,"")</f>
        <v>5</v>
      </c>
      <c r="C66" s="25">
        <f>IF(ISNUMBER('Country data'!F62),'Country data'!F62,"")</f>
        <v>-0.91700000000000004</v>
      </c>
      <c r="D66" s="25">
        <f>IF(ISNUMBER('Country data'!G62),'Country data'!G62,"")</f>
        <v>-3.9592091434403578</v>
      </c>
      <c r="E66" s="26">
        <f>IF(ISNUMBER('Country data'!H62),'Country data'!H62,"")</f>
        <v>6.2</v>
      </c>
      <c r="F66" s="27">
        <f>IF(ISNUMBER('Country data'!I62),'Country data'!I62,"")</f>
        <v>36.063849751800802</v>
      </c>
      <c r="G66" s="25">
        <f>IF(ISNUMBER('Country data'!J62),'Country data'!J62,"")</f>
        <v>23.953207032311841</v>
      </c>
      <c r="H66" s="28">
        <f>IF(ISNUMBER('Country data'!K62),'Country data'!K62,"")</f>
        <v>-0.76901901312628995</v>
      </c>
      <c r="I66" s="24">
        <f>IF(ISNUMBER('Country data'!L62),'Country data'!L62,"")</f>
        <v>56.6</v>
      </c>
      <c r="J66" s="25">
        <f>IF(ISNUMBER('Country data'!M62),'Country data'!M62,"")</f>
        <v>-0.27122000000000002</v>
      </c>
      <c r="K66" s="29">
        <f>IF(ISNUMBER('Country data'!N62),'Country data'!N62,"")</f>
        <v>40.023858787312101</v>
      </c>
      <c r="L66" s="24">
        <f>IF(ISNUMBER('Country data'!O62),'Country data'!O62,"")</f>
        <v>10.3</v>
      </c>
      <c r="M66" s="28">
        <f>IF(ISNUMBER('Country data'!P62),'Country data'!P62,"")</f>
        <v>0.23206011300000001</v>
      </c>
      <c r="N66" s="24">
        <f>IF(ISNUMBER('Country data'!Q62),'Country data'!Q62,"")</f>
        <v>0.4189356681045765</v>
      </c>
      <c r="O66" s="27">
        <f>IF(ISNUMBER('Country data'!R62),'Country data'!R62,"")</f>
        <v>8.4</v>
      </c>
      <c r="P66" s="25">
        <f>IF(ISNUMBER('Country data'!S62),'Country data'!S62,"")</f>
        <v>0.38577791918549159</v>
      </c>
      <c r="Q66" s="25">
        <f>IF(ISNUMBER('Country data'!T62),'Country data'!T62,"")</f>
        <v>0.31</v>
      </c>
      <c r="R66" s="26">
        <f>IF(ISNUMBER('Country data'!U62),'Country data'!U62,"")</f>
        <v>6.7</v>
      </c>
      <c r="S66" s="24">
        <f>IF(ISNUMBER('Country data'!V62),'Country data'!V62,"")</f>
        <v>0.198316331662544</v>
      </c>
      <c r="T66" s="27">
        <f>IF(ISNUMBER('Country data'!W62),'Country data'!W62,"")</f>
        <v>0.99916932709295503</v>
      </c>
      <c r="U66" s="25">
        <f>IF(ISNUMBER('Country data'!X62),'Country data'!X62,"")</f>
        <v>43.624797542235157</v>
      </c>
      <c r="V66" s="26">
        <f>IF(ISNUMBER('Country data'!Y62),'Country data'!Y62,"")</f>
        <v>1.0731707317073172E-2</v>
      </c>
      <c r="W66" s="81">
        <f>IF(ISNUMBER('Country data'!Z62),'Country data'!Z62,"")</f>
        <v>0.26068989831301598</v>
      </c>
      <c r="X66" s="82">
        <f>IF(ISNUMBER('Country data'!AA62),'Country data'!AA62,"")</f>
        <v>0.74043904431534247</v>
      </c>
      <c r="Y66" s="83">
        <f>IF(ISNUMBER('Country data'!AB62),'Country data'!AB62,"")</f>
        <v>0</v>
      </c>
      <c r="Z66" s="24">
        <f>IF(ISNUMBER('Country data'!AC62),'Country data'!AC62,"")</f>
        <v>47.46306396912221</v>
      </c>
      <c r="AA66" s="25">
        <f>IF(ISNUMBER('Country data'!AD62),'Country data'!AD62,"")</f>
        <v>0.72006710411155583</v>
      </c>
      <c r="AB66" s="26">
        <f>IF(ISNUMBER('Country data'!AE62),'Country data'!AE62,"")</f>
        <v>0.99999999999999978</v>
      </c>
      <c r="AC66" s="24">
        <f>IF(ISNUMBER('Country data'!AF62),'Country data'!AF62,"")</f>
        <v>-31.447833730101916</v>
      </c>
      <c r="AD66" s="30">
        <f>IF(ISNUMBER('Country data'!AG62),'Country data'!AG62,"")</f>
        <v>-11.840900188730922</v>
      </c>
      <c r="AE66" s="25">
        <f>IF(ISNUMBER('Country data'!AH62),'Country data'!AH62,"")</f>
        <v>-10.879831713903828</v>
      </c>
      <c r="AF66" s="31">
        <f>IF(ISNUMBER('Country data'!AI62),'Country data'!AI62,"")</f>
        <v>0.191937542764579</v>
      </c>
      <c r="AG66" s="24">
        <f>IF(ISNUMBER('Country data'!AJ62),'Country data'!AJ62,"")</f>
        <v>0.68150914837931997</v>
      </c>
      <c r="AH66" s="25">
        <f>IF(ISNUMBER('Country data'!AK62),'Country data'!AK62,"")</f>
        <v>8.0672831072153811E-2</v>
      </c>
      <c r="AI66" s="29">
        <f>IF(ISNUMBER('Country data'!AL62),'Country data'!AL62,"")</f>
        <v>-4.9636533683875108E-3</v>
      </c>
    </row>
    <row r="67" spans="1:35" x14ac:dyDescent="0.3">
      <c r="A67" s="1" t="s">
        <v>118</v>
      </c>
      <c r="B67" s="24">
        <f>IF(ISNUMBER('Country data'!E63),'Country data'!E63,"")</f>
        <v>7.25</v>
      </c>
      <c r="C67" s="25">
        <f>IF(ISNUMBER('Country data'!F63),'Country data'!F63,"")</f>
        <v>20.989699999999999</v>
      </c>
      <c r="D67" s="25">
        <f>IF(ISNUMBER('Country data'!G63),'Country data'!G63,"")</f>
        <v>-9.0031728759950642</v>
      </c>
      <c r="E67" s="26">
        <f>IF(ISNUMBER('Country data'!H63),'Country data'!H63,"")</f>
        <v>3.8</v>
      </c>
      <c r="F67" s="27" t="str">
        <f>IF(ISNUMBER('Country data'!I63),'Country data'!I63,"")</f>
        <v/>
      </c>
      <c r="G67" s="25" t="str">
        <f>IF(ISNUMBER('Country data'!J63),'Country data'!J63,"")</f>
        <v/>
      </c>
      <c r="H67" s="28">
        <f>IF(ISNUMBER('Country data'!K63),'Country data'!K63,"")</f>
        <v>-1.8442363231094001</v>
      </c>
      <c r="I67" s="24">
        <f>IF(ISNUMBER('Country data'!L63),'Country data'!L63,"")</f>
        <v>64.5</v>
      </c>
      <c r="J67" s="25">
        <f>IF(ISNUMBER('Country data'!M63),'Country data'!M63,"")</f>
        <v>0.85451999999999995</v>
      </c>
      <c r="K67" s="29">
        <f>IF(ISNUMBER('Country data'!N63),'Country data'!N63,"")</f>
        <v>60.246060709525601</v>
      </c>
      <c r="L67" s="24">
        <f>IF(ISNUMBER('Country data'!O63),'Country data'!O63,"")</f>
        <v>83</v>
      </c>
      <c r="M67" s="28" t="str">
        <f>IF(ISNUMBER('Country data'!P63),'Country data'!P63,"")</f>
        <v/>
      </c>
      <c r="N67" s="24" t="str">
        <f>IF(ISNUMBER('Country data'!Q63),'Country data'!Q63,"")</f>
        <v/>
      </c>
      <c r="O67" s="27">
        <f>IF(ISNUMBER('Country data'!R63),'Country data'!R63,"")</f>
        <v>5.24</v>
      </c>
      <c r="P67" s="25">
        <f>IF(ISNUMBER('Country data'!S63),'Country data'!S63,"")</f>
        <v>0.59798728813559321</v>
      </c>
      <c r="Q67" s="25">
        <f>IF(ISNUMBER('Country data'!T63),'Country data'!T63,"")</f>
        <v>0.52</v>
      </c>
      <c r="R67" s="26">
        <f>IF(ISNUMBER('Country data'!U63),'Country data'!U63,"")</f>
        <v>2.6</v>
      </c>
      <c r="S67" s="24">
        <f>IF(ISNUMBER('Country data'!V63),'Country data'!V63,"")</f>
        <v>0.78728764280644503</v>
      </c>
      <c r="T67" s="27">
        <f>IF(ISNUMBER('Country data'!W63),'Country data'!W63,"")</f>
        <v>0.48220808604490301</v>
      </c>
      <c r="U67" s="25">
        <f>IF(ISNUMBER('Country data'!X63),'Country data'!X63,"")</f>
        <v>0</v>
      </c>
      <c r="V67" s="26">
        <f>IF(ISNUMBER('Country data'!Y63),'Country data'!Y63,"")</f>
        <v>7.8707224334600756E-2</v>
      </c>
      <c r="W67" s="81">
        <f>IF(ISNUMBER('Country data'!Z63),'Country data'!Z63,"")</f>
        <v>7.1792821874146304E-2</v>
      </c>
      <c r="X67" s="82">
        <f>IF(ISNUMBER('Country data'!AA63),'Country data'!AA63,"")</f>
        <v>0.59470241686483916</v>
      </c>
      <c r="Y67" s="83">
        <f>IF(ISNUMBER('Country data'!AB63),'Country data'!AB63,"")</f>
        <v>0.25555555555555554</v>
      </c>
      <c r="Z67" s="24">
        <f>IF(ISNUMBER('Country data'!AC63),'Country data'!AC63,"")</f>
        <v>3.5609685089870369</v>
      </c>
      <c r="AA67" s="25">
        <f>IF(ISNUMBER('Country data'!AD63),'Country data'!AD63,"")</f>
        <v>0.24294817719509254</v>
      </c>
      <c r="AB67" s="26">
        <f>IF(ISNUMBER('Country data'!AE63),'Country data'!AE63,"")</f>
        <v>-0.39532073556426123</v>
      </c>
      <c r="AC67" s="24">
        <f>IF(ISNUMBER('Country data'!AF63),'Country data'!AF63,"")</f>
        <v>66.359380802578144</v>
      </c>
      <c r="AD67" s="30">
        <f>IF(ISNUMBER('Country data'!AG63),'Country data'!AG63,"")</f>
        <v>15.454803627100375</v>
      </c>
      <c r="AE67" s="25">
        <f>IF(ISNUMBER('Country data'!AH63),'Country data'!AH63,"")</f>
        <v>2.9806872585767841</v>
      </c>
      <c r="AF67" s="31">
        <f>IF(ISNUMBER('Country data'!AI63),'Country data'!AI63,"")</f>
        <v>2.1802690405168961</v>
      </c>
      <c r="AG67" s="24">
        <f>IF(ISNUMBER('Country data'!AJ63),'Country data'!AJ63,"")</f>
        <v>-0.36762265740438316</v>
      </c>
      <c r="AH67" s="25">
        <f>IF(ISNUMBER('Country data'!AK63),'Country data'!AK63,"")</f>
        <v>21.972094075953226</v>
      </c>
      <c r="AI67" s="29">
        <f>IF(ISNUMBER('Country data'!AL63),'Country data'!AL63,"")</f>
        <v>-5.9066871293484155E-3</v>
      </c>
    </row>
    <row r="68" spans="1:35" x14ac:dyDescent="0.3">
      <c r="A68" s="1" t="s">
        <v>119</v>
      </c>
      <c r="B68" s="24">
        <f>IF(ISNUMBER('Country data'!E64),'Country data'!E64,"")</f>
        <v>3.45</v>
      </c>
      <c r="C68" s="25">
        <f>IF(ISNUMBER('Country data'!F64),'Country data'!F64,"")</f>
        <v>5.1395</v>
      </c>
      <c r="D68" s="25">
        <f>IF(ISNUMBER('Country data'!G64),'Country data'!G64,"")</f>
        <v>2.237107364506842</v>
      </c>
      <c r="E68" s="26">
        <f>IF(ISNUMBER('Country data'!H64),'Country data'!H64,"")</f>
        <v>-0.8</v>
      </c>
      <c r="F68" s="27">
        <f>IF(ISNUMBER('Country data'!I64),'Country data'!I64,"")</f>
        <v>15.375541364015699</v>
      </c>
      <c r="G68" s="25">
        <f>IF(ISNUMBER('Country data'!J64),'Country data'!J64,"")</f>
        <v>4.810556002334498</v>
      </c>
      <c r="H68" s="28">
        <f>IF(ISNUMBER('Country data'!K64),'Country data'!K64,"")</f>
        <v>-6.8777530897909998</v>
      </c>
      <c r="I68" s="24">
        <f>IF(ISNUMBER('Country data'!L64),'Country data'!L64,"")</f>
        <v>43.7</v>
      </c>
      <c r="J68" s="25">
        <f>IF(ISNUMBER('Country data'!M64),'Country data'!M64,"")</f>
        <v>0.92589999999999995</v>
      </c>
      <c r="K68" s="29">
        <f>IF(ISNUMBER('Country data'!N64),'Country data'!N64,"")</f>
        <v>58.324541896141596</v>
      </c>
      <c r="L68" s="24">
        <f>IF(ISNUMBER('Country data'!O64),'Country data'!O64,"")</f>
        <v>70.8</v>
      </c>
      <c r="M68" s="28">
        <f>IF(ISNUMBER('Country data'!P64),'Country data'!P64,"")</f>
        <v>1.6066725E-2</v>
      </c>
      <c r="N68" s="24" t="str">
        <f>IF(ISNUMBER('Country data'!Q64),'Country data'!Q64,"")</f>
        <v/>
      </c>
      <c r="O68" s="27">
        <f>IF(ISNUMBER('Country data'!R64),'Country data'!R64,"")</f>
        <v>-5.9</v>
      </c>
      <c r="P68" s="25">
        <f>IF(ISNUMBER('Country data'!S64),'Country data'!S64,"")</f>
        <v>0.10666096487773039</v>
      </c>
      <c r="Q68" s="25">
        <f>IF(ISNUMBER('Country data'!T64),'Country data'!T64,"")</f>
        <v>0.28000000000000003</v>
      </c>
      <c r="R68" s="26">
        <f>IF(ISNUMBER('Country data'!U64),'Country data'!U64,"")</f>
        <v>2.5</v>
      </c>
      <c r="S68" s="24">
        <f>IF(ISNUMBER('Country data'!V64),'Country data'!V64,"")</f>
        <v>0.37671053244727398</v>
      </c>
      <c r="T68" s="27">
        <f>IF(ISNUMBER('Country data'!W64),'Country data'!W64,"")</f>
        <v>4.6027729400695001E-2</v>
      </c>
      <c r="U68" s="25">
        <f>IF(ISNUMBER('Country data'!X64),'Country data'!X64,"")</f>
        <v>7.259477969187525E-2</v>
      </c>
      <c r="V68" s="26">
        <f>IF(ISNUMBER('Country data'!Y64),'Country data'!Y64,"")</f>
        <v>0.86650162866449509</v>
      </c>
      <c r="W68" s="81">
        <f>IF(ISNUMBER('Country data'!Z64),'Country data'!Z64,"")</f>
        <v>0.57006144194828201</v>
      </c>
      <c r="X68" s="82">
        <f>IF(ISNUMBER('Country data'!AA64),'Country data'!AA64,"")</f>
        <v>5.4814837400154514E-3</v>
      </c>
      <c r="Y68" s="83">
        <f>IF(ISNUMBER('Country data'!AB64),'Country data'!AB64,"")</f>
        <v>0.67636072572038419</v>
      </c>
      <c r="Z68" s="24">
        <f>IF(ISNUMBER('Country data'!AC64),'Country data'!AC64,"")</f>
        <v>39.800367521503183</v>
      </c>
      <c r="AA68" s="25">
        <f>IF(ISNUMBER('Country data'!AD64),'Country data'!AD64,"")</f>
        <v>-0.32282504205997969</v>
      </c>
      <c r="AB68" s="26">
        <f>IF(ISNUMBER('Country data'!AE64),'Country data'!AE64,"")</f>
        <v>-0.19442282937811825</v>
      </c>
      <c r="AC68" s="24">
        <f>IF(ISNUMBER('Country data'!AF64),'Country data'!AF64,"")</f>
        <v>23.274923056655584</v>
      </c>
      <c r="AD68" s="30">
        <f>IF(ISNUMBER('Country data'!AG64),'Country data'!AG64,"")</f>
        <v>12.802538782344239</v>
      </c>
      <c r="AE68" s="25">
        <f>IF(ISNUMBER('Country data'!AH64),'Country data'!AH64,"")</f>
        <v>3.1968964372021693</v>
      </c>
      <c r="AF68" s="31">
        <f>IF(ISNUMBER('Country data'!AI64),'Country data'!AI64,"")</f>
        <v>1.3883156540460733</v>
      </c>
      <c r="AG68" s="24">
        <f>IF(ISNUMBER('Country data'!AJ64),'Country data'!AJ64,"")</f>
        <v>0.51449535510532696</v>
      </c>
      <c r="AH68" s="25">
        <f>IF(ISNUMBER('Country data'!AK64),'Country data'!AK64,"")</f>
        <v>-1.2447443043905762</v>
      </c>
      <c r="AI68" s="29">
        <f>IF(ISNUMBER('Country data'!AL64),'Country data'!AL64,"")</f>
        <v>-0.12414907713470948</v>
      </c>
    </row>
    <row r="69" spans="1:35" x14ac:dyDescent="0.3">
      <c r="A69" s="1" t="s">
        <v>120</v>
      </c>
      <c r="B69" s="24">
        <f>IF(ISNUMBER('Country data'!E65),'Country data'!E65,"")</f>
        <v>12.75</v>
      </c>
      <c r="C69" s="25">
        <f>IF(ISNUMBER('Country data'!F65),'Country data'!F65,"")</f>
        <v>-20.323599999999999</v>
      </c>
      <c r="D69" s="25">
        <f>IF(ISNUMBER('Country data'!G65),'Country data'!G65,"")</f>
        <v>-6.2354014546106589</v>
      </c>
      <c r="E69" s="26">
        <f>IF(ISNUMBER('Country data'!H65),'Country data'!H65,"")</f>
        <v>8.35</v>
      </c>
      <c r="F69" s="27">
        <f>IF(ISNUMBER('Country data'!I65),'Country data'!I65,"")</f>
        <v>56.157610567368501</v>
      </c>
      <c r="G69" s="25">
        <f>IF(ISNUMBER('Country data'!J65),'Country data'!J65,"")</f>
        <v>37.862920723486141</v>
      </c>
      <c r="H69" s="28">
        <f>IF(ISNUMBER('Country data'!K65),'Country data'!K65,"")</f>
        <v>-4.0165132985941003</v>
      </c>
      <c r="I69" s="24">
        <f>IF(ISNUMBER('Country data'!L65),'Country data'!L65,"")</f>
        <v>55.8</v>
      </c>
      <c r="J69" s="25">
        <f>IF(ISNUMBER('Country data'!M65),'Country data'!M65,"")</f>
        <v>-0.27739999999999998</v>
      </c>
      <c r="K69" s="29">
        <f>IF(ISNUMBER('Country data'!N65),'Country data'!N65,"")</f>
        <v>47.832607863650502</v>
      </c>
      <c r="L69" s="24">
        <f>IF(ISNUMBER('Country data'!O65),'Country data'!O65,"")</f>
        <v>49.7</v>
      </c>
      <c r="M69" s="28">
        <f>IF(ISNUMBER('Country data'!P65),'Country data'!P65,"")</f>
        <v>1.9657272999999999E-2</v>
      </c>
      <c r="N69" s="24">
        <f>IF(ISNUMBER('Country data'!Q65),'Country data'!Q65,"")</f>
        <v>0.28473617609940371</v>
      </c>
      <c r="O69" s="27">
        <f>IF(ISNUMBER('Country data'!R65),'Country data'!R65,"")</f>
        <v>2.96</v>
      </c>
      <c r="P69" s="25">
        <f>IF(ISNUMBER('Country data'!S65),'Country data'!S65,"")</f>
        <v>0.63251802839937554</v>
      </c>
      <c r="Q69" s="25">
        <f>IF(ISNUMBER('Country data'!T65),'Country data'!T65,"")</f>
        <v>0.45</v>
      </c>
      <c r="R69" s="26">
        <f>IF(ISNUMBER('Country data'!U65),'Country data'!U65,"")</f>
        <v>8.1999999999999993</v>
      </c>
      <c r="S69" s="24">
        <f>IF(ISNUMBER('Country data'!V65),'Country data'!V65,"")</f>
        <v>0.26562815069471901</v>
      </c>
      <c r="T69" s="27">
        <f>IF(ISNUMBER('Country data'!W65),'Country data'!W65,"")</f>
        <v>0.99675708175524902</v>
      </c>
      <c r="U69" s="25">
        <f>IF(ISNUMBER('Country data'!X65),'Country data'!X65,"")</f>
        <v>1.6154786419500935</v>
      </c>
      <c r="V69" s="26">
        <f>IF(ISNUMBER('Country data'!Y65),'Country data'!Y65,"")</f>
        <v>0.24467532467532468</v>
      </c>
      <c r="W69" s="81">
        <f>IF(ISNUMBER('Country data'!Z65),'Country data'!Z65,"")</f>
        <v>0.36646506347114499</v>
      </c>
      <c r="X69" s="82">
        <f>IF(ISNUMBER('Country data'!AA65),'Country data'!AA65,"")</f>
        <v>8.1306422320521765E-2</v>
      </c>
      <c r="Y69" s="83">
        <f>IF(ISNUMBER('Country data'!AB65),'Country data'!AB65,"")</f>
        <v>8.1500000000000003E-2</v>
      </c>
      <c r="Z69" s="24">
        <f>IF(ISNUMBER('Country data'!AC65),'Country data'!AC65,"")</f>
        <v>24.748163555509411</v>
      </c>
      <c r="AA69" s="25">
        <f>IF(ISNUMBER('Country data'!AD65),'Country data'!AD65,"")</f>
        <v>1.4589982382645985</v>
      </c>
      <c r="AB69" s="26">
        <f>IF(ISNUMBER('Country data'!AE65),'Country data'!AE65,"")</f>
        <v>0.80315025011987928</v>
      </c>
      <c r="AC69" s="24">
        <f>IF(ISNUMBER('Country data'!AF65),'Country data'!AF65,"")</f>
        <v>-195.5526020276356</v>
      </c>
      <c r="AD69" s="30">
        <f>IF(ISNUMBER('Country data'!AG65),'Country data'!AG65,"")</f>
        <v>-18.77560637174566</v>
      </c>
      <c r="AE69" s="25">
        <f>IF(ISNUMBER('Country data'!AH65),'Country data'!AH65,"")</f>
        <v>0.72353487689322526</v>
      </c>
      <c r="AF69" s="31">
        <f>IF(ISNUMBER('Country data'!AI65),'Country data'!AI65,"")</f>
        <v>-18.464688945601022</v>
      </c>
      <c r="AG69" s="24">
        <f>IF(ISNUMBER('Country data'!AJ65),'Country data'!AJ65,"")</f>
        <v>-0.96188780081763858</v>
      </c>
      <c r="AH69" s="25">
        <f>IF(ISNUMBER('Country data'!AK65),'Country data'!AK65,"")</f>
        <v>-0.85019949774266157</v>
      </c>
      <c r="AI69" s="29">
        <f>IF(ISNUMBER('Country data'!AL65),'Country data'!AL65,"")</f>
        <v>-1.5238076432854235E-2</v>
      </c>
    </row>
    <row r="70" spans="1:35" x14ac:dyDescent="0.3">
      <c r="A70" s="1" t="s">
        <v>121</v>
      </c>
      <c r="B70" s="24">
        <f>IF(ISNUMBER('Country data'!E66),'Country data'!E66,"")</f>
        <v>5</v>
      </c>
      <c r="C70" s="25">
        <f>IF(ISNUMBER('Country data'!F66),'Country data'!F66,"")</f>
        <v>-0.91700000000000004</v>
      </c>
      <c r="D70" s="25">
        <f>IF(ISNUMBER('Country data'!G66),'Country data'!G66,"")</f>
        <v>13.742346317759813</v>
      </c>
      <c r="E70" s="26" t="str">
        <f>IF(ISNUMBER('Country data'!H66),'Country data'!H66,"")</f>
        <v/>
      </c>
      <c r="F70" s="27">
        <f>IF(ISNUMBER('Country data'!I66),'Country data'!I66,"")</f>
        <v>70.474408807295205</v>
      </c>
      <c r="G70" s="25">
        <f>IF(ISNUMBER('Country data'!J66),'Country data'!J66,"")</f>
        <v>15.454131644982061</v>
      </c>
      <c r="H70" s="28">
        <f>IF(ISNUMBER('Country data'!K66),'Country data'!K66,"")</f>
        <v>4.8098414897225998</v>
      </c>
      <c r="I70" s="24">
        <f>IF(ISNUMBER('Country data'!L66),'Country data'!L66,"")</f>
        <v>67.5</v>
      </c>
      <c r="J70" s="25">
        <f>IF(ISNUMBER('Country data'!M66),'Country data'!M66,"")</f>
        <v>-5.8590000000000003E-2</v>
      </c>
      <c r="K70" s="29">
        <f>IF(ISNUMBER('Country data'!N66),'Country data'!N66,"")</f>
        <v>34.962819904883403</v>
      </c>
      <c r="L70" s="24" t="str">
        <f>IF(ISNUMBER('Country data'!O66),'Country data'!O66,"")</f>
        <v/>
      </c>
      <c r="M70" s="28">
        <f>IF(ISNUMBER('Country data'!P66),'Country data'!P66,"")</f>
        <v>0.111676294</v>
      </c>
      <c r="N70" s="24">
        <f>IF(ISNUMBER('Country data'!Q66),'Country data'!Q66,"")</f>
        <v>0.22854708381037744</v>
      </c>
      <c r="O70" s="27">
        <f>IF(ISNUMBER('Country data'!R66),'Country data'!R66,"")</f>
        <v>4.8</v>
      </c>
      <c r="P70" s="25">
        <f>IF(ISNUMBER('Country data'!S66),'Country data'!S66,"")</f>
        <v>0.92383292383292381</v>
      </c>
      <c r="Q70" s="25">
        <f>IF(ISNUMBER('Country data'!T66),'Country data'!T66,"")</f>
        <v>0.42</v>
      </c>
      <c r="R70" s="26">
        <f>IF(ISNUMBER('Country data'!U66),'Country data'!U66,"")</f>
        <v>31.6</v>
      </c>
      <c r="S70" s="24">
        <f>IF(ISNUMBER('Country data'!V66),'Country data'!V66,"")</f>
        <v>0.70762618293148005</v>
      </c>
      <c r="T70" s="27">
        <f>IF(ISNUMBER('Country data'!W66),'Country data'!W66,"")</f>
        <v>1</v>
      </c>
      <c r="U70" s="25">
        <f>IF(ISNUMBER('Country data'!X66),'Country data'!X66,"")</f>
        <v>59.969792250752022</v>
      </c>
      <c r="V70" s="26">
        <f>IF(ISNUMBER('Country data'!Y66),'Country data'!Y66,"")</f>
        <v>0.104</v>
      </c>
      <c r="W70" s="81">
        <f>IF(ISNUMBER('Country data'!Z66),'Country data'!Z66,"")</f>
        <v>0.21712256681258399</v>
      </c>
      <c r="X70" s="82">
        <f>IF(ISNUMBER('Country data'!AA66),'Country data'!AA66,"")</f>
        <v>0.99161750414434735</v>
      </c>
      <c r="Y70" s="83">
        <f>IF(ISNUMBER('Country data'!AB66),'Country data'!AB66,"")</f>
        <v>0</v>
      </c>
      <c r="Z70" s="24">
        <f>IF(ISNUMBER('Country data'!AC66),'Country data'!AC66,"")</f>
        <v>15.875217616336517</v>
      </c>
      <c r="AA70" s="25">
        <f>IF(ISNUMBER('Country data'!AD66),'Country data'!AD66,"")</f>
        <v>0.11556301042302024</v>
      </c>
      <c r="AB70" s="26">
        <f>IF(ISNUMBER('Country data'!AE66),'Country data'!AE66,"")</f>
        <v>1</v>
      </c>
      <c r="AC70" s="24">
        <f>IF(ISNUMBER('Country data'!AF66),'Country data'!AF66,"")</f>
        <v>-462.65849715223908</v>
      </c>
      <c r="AD70" s="30">
        <f>IF(ISNUMBER('Country data'!AG66),'Country data'!AG66,"")</f>
        <v>-62.74226366437464</v>
      </c>
      <c r="AE70" s="25">
        <f>IF(ISNUMBER('Country data'!AH66),'Country data'!AH66,"")</f>
        <v>-0.79952381615510326</v>
      </c>
      <c r="AF70" s="31">
        <f>IF(ISNUMBER('Country data'!AI66),'Country data'!AI66,"")</f>
        <v>0.42354461566963741</v>
      </c>
      <c r="AG70" s="24">
        <f>IF(ISNUMBER('Country data'!AJ66),'Country data'!AJ66,"")</f>
        <v>-0.38334151702786379</v>
      </c>
      <c r="AH70" s="25">
        <f>IF(ISNUMBER('Country data'!AK66),'Country data'!AK66,"")</f>
        <v>18.846026006191952</v>
      </c>
      <c r="AI70" s="29">
        <f>IF(ISNUMBER('Country data'!AL66),'Country data'!AL66,"")</f>
        <v>-2.0384055727554178E-2</v>
      </c>
    </row>
    <row r="71" spans="1:35" x14ac:dyDescent="0.3">
      <c r="A71" s="1" t="s">
        <v>122</v>
      </c>
      <c r="B71" s="24">
        <f>IF(ISNUMBER('Country data'!E67),'Country data'!E67,"")</f>
        <v>5.75</v>
      </c>
      <c r="C71" s="25">
        <f>IF(ISNUMBER('Country data'!F67),'Country data'!F67,"")</f>
        <v>-7.5953999999999997</v>
      </c>
      <c r="D71" s="25">
        <f>IF(ISNUMBER('Country data'!G67),'Country data'!G67,"")</f>
        <v>-3.9573271211775549</v>
      </c>
      <c r="E71" s="26">
        <f>IF(ISNUMBER('Country data'!H67),'Country data'!H67,"")</f>
        <v>-1.87</v>
      </c>
      <c r="F71" s="27">
        <f>IF(ISNUMBER('Country data'!I67),'Country data'!I67,"")</f>
        <v>56.382491511428</v>
      </c>
      <c r="G71" s="25">
        <f>IF(ISNUMBER('Country data'!J67),'Country data'!J67,"")</f>
        <v>25.455503802367609</v>
      </c>
      <c r="H71" s="28">
        <f>IF(ISNUMBER('Country data'!K67),'Country data'!K67,"")</f>
        <v>-3.6410116995305</v>
      </c>
      <c r="I71" s="24">
        <f>IF(ISNUMBER('Country data'!L67),'Country data'!L67,"")</f>
        <v>41.3</v>
      </c>
      <c r="J71" s="25">
        <f>IF(ISNUMBER('Country data'!M67),'Country data'!M67,"")</f>
        <v>0.55591999999999997</v>
      </c>
      <c r="K71" s="29">
        <f>IF(ISNUMBER('Country data'!N67),'Country data'!N67,"")</f>
        <v>54.009891005728399</v>
      </c>
      <c r="L71" s="24">
        <f>IF(ISNUMBER('Country data'!O67),'Country data'!O67,"")</f>
        <v>60.5</v>
      </c>
      <c r="M71" s="28">
        <f>IF(ISNUMBER('Country data'!P67),'Country data'!P67,"")</f>
        <v>2.0063009999999998E-3</v>
      </c>
      <c r="N71" s="24" t="str">
        <f>IF(ISNUMBER('Country data'!Q67),'Country data'!Q67,"")</f>
        <v/>
      </c>
      <c r="O71" s="27">
        <f>IF(ISNUMBER('Country data'!R67),'Country data'!R67,"")</f>
        <v>-4.7699999999999996</v>
      </c>
      <c r="P71" s="25">
        <f>IF(ISNUMBER('Country data'!S67),'Country data'!S67,"")</f>
        <v>0.87956621004566216</v>
      </c>
      <c r="Q71" s="25">
        <f>IF(ISNUMBER('Country data'!T67),'Country data'!T67,"")</f>
        <v>0.37</v>
      </c>
      <c r="R71" s="26">
        <f>IF(ISNUMBER('Country data'!U67),'Country data'!U67,"")</f>
        <v>3.4</v>
      </c>
      <c r="S71" s="24">
        <f>IF(ISNUMBER('Country data'!V67),'Country data'!V67,"")</f>
        <v>0.38408119304668698</v>
      </c>
      <c r="T71" s="27">
        <f>IF(ISNUMBER('Country data'!W67),'Country data'!W67,"")</f>
        <v>1</v>
      </c>
      <c r="U71" s="25">
        <f>IF(ISNUMBER('Country data'!X67),'Country data'!X67,"")</f>
        <v>0</v>
      </c>
      <c r="V71" s="26">
        <f>IF(ISNUMBER('Country data'!Y67),'Country data'!Y67,"")</f>
        <v>0.31923076923076921</v>
      </c>
      <c r="W71" s="81">
        <f>IF(ISNUMBER('Country data'!Z67),'Country data'!Z67,"")</f>
        <v>0.44168164591627102</v>
      </c>
      <c r="X71" s="82">
        <f>IF(ISNUMBER('Country data'!AA67),'Country data'!AA67,"")</f>
        <v>0.58290994917707251</v>
      </c>
      <c r="Y71" s="83">
        <f>IF(ISNUMBER('Country data'!AB67),'Country data'!AB67,"")</f>
        <v>0.30399999999999999</v>
      </c>
      <c r="Z71" s="24">
        <f>IF(ISNUMBER('Country data'!AC67),'Country data'!AC67,"")</f>
        <v>33.386616712460103</v>
      </c>
      <c r="AA71" s="25">
        <f>IF(ISNUMBER('Country data'!AD67),'Country data'!AD67,"")</f>
        <v>3.4745827946995114</v>
      </c>
      <c r="AB71" s="26">
        <f>IF(ISNUMBER('Country data'!AE67),'Country data'!AE67,"")</f>
        <v>1</v>
      </c>
      <c r="AC71" s="24">
        <f>IF(ISNUMBER('Country data'!AF67),'Country data'!AF67,"")</f>
        <v>46.250207164378395</v>
      </c>
      <c r="AD71" s="30">
        <f>IF(ISNUMBER('Country data'!AG67),'Country data'!AG67,"")</f>
        <v>12.036351247462468</v>
      </c>
      <c r="AE71" s="25">
        <f>IF(ISNUMBER('Country data'!AH67),'Country data'!AH67,"")</f>
        <v>0.91327189402414266</v>
      </c>
      <c r="AF71" s="31">
        <f>IF(ISNUMBER('Country data'!AI67),'Country data'!AI67,"")</f>
        <v>2.0277311493135105E-2</v>
      </c>
      <c r="AG71" s="24">
        <f>IF(ISNUMBER('Country data'!AJ67),'Country data'!AJ67,"")</f>
        <v>-0.64670326686230717</v>
      </c>
      <c r="AH71" s="25">
        <f>IF(ISNUMBER('Country data'!AK67),'Country data'!AK67,"")</f>
        <v>-0.92861486031903251</v>
      </c>
      <c r="AI71" s="29">
        <f>IF(ISNUMBER('Country data'!AL67),'Country data'!AL67,"")</f>
        <v>-5.1222307133779343E-2</v>
      </c>
    </row>
    <row r="72" spans="1:35" x14ac:dyDescent="0.3">
      <c r="A72" s="1" t="s">
        <v>123</v>
      </c>
      <c r="B72" s="24">
        <f>IF(ISNUMBER('Country data'!E68),'Country data'!E68,"")</f>
        <v>5.5</v>
      </c>
      <c r="C72" s="25">
        <f>IF(ISNUMBER('Country data'!F68),'Country data'!F68,"")</f>
        <v>-0.45079999999999998</v>
      </c>
      <c r="D72" s="25">
        <f>IF(ISNUMBER('Country data'!G68),'Country data'!G68,"")</f>
        <v>-4.0023303796624008</v>
      </c>
      <c r="E72" s="26">
        <f>IF(ISNUMBER('Country data'!H68),'Country data'!H68,"")</f>
        <v>3.9</v>
      </c>
      <c r="F72" s="27">
        <f>IF(ISNUMBER('Country data'!I68),'Country data'!I68,"")</f>
        <v>43.978229789983097</v>
      </c>
      <c r="G72" s="25">
        <f>IF(ISNUMBER('Country data'!J68),'Country data'!J68,"")</f>
        <v>19.184957427647046</v>
      </c>
      <c r="H72" s="28">
        <f>IF(ISNUMBER('Country data'!K68),'Country data'!K68,"")</f>
        <v>-5.0755425736211004</v>
      </c>
      <c r="I72" s="24">
        <f>IF(ISNUMBER('Country data'!L68),'Country data'!L68,"")</f>
        <v>40.9</v>
      </c>
      <c r="J72" s="25">
        <f>IF(ISNUMBER('Country data'!M68),'Country data'!M68,"")</f>
        <v>-3.2945799999999998</v>
      </c>
      <c r="K72" s="29">
        <f>IF(ISNUMBER('Country data'!N68),'Country data'!N68,"")</f>
        <v>41.091316094846498</v>
      </c>
      <c r="L72" s="24" t="str">
        <f>IF(ISNUMBER('Country data'!O68),'Country data'!O68,"")</f>
        <v/>
      </c>
      <c r="M72" s="28">
        <f>IF(ISNUMBER('Country data'!P68),'Country data'!P68,"")</f>
        <v>0.235870996</v>
      </c>
      <c r="N72" s="24">
        <f>IF(ISNUMBER('Country data'!Q68),'Country data'!Q68,"")</f>
        <v>0.1638474556436143</v>
      </c>
      <c r="O72" s="27">
        <f>IF(ISNUMBER('Country data'!R68),'Country data'!R68,"")</f>
        <v>6.7</v>
      </c>
      <c r="P72" s="25">
        <f>IF(ISNUMBER('Country data'!S68),'Country data'!S68,"")</f>
        <v>0.5017703591299949</v>
      </c>
      <c r="Q72" s="25">
        <f>IF(ISNUMBER('Country data'!T68),'Country data'!T68,"")</f>
        <v>0.36</v>
      </c>
      <c r="R72" s="26">
        <f>IF(ISNUMBER('Country data'!U68),'Country data'!U68,"")</f>
        <v>4.4000000000000004</v>
      </c>
      <c r="S72" s="24">
        <f>IF(ISNUMBER('Country data'!V68),'Country data'!V68,"")</f>
        <v>0.16654520440152701</v>
      </c>
      <c r="T72" s="27">
        <f>IF(ISNUMBER('Country data'!W68),'Country data'!W68,"")</f>
        <v>1</v>
      </c>
      <c r="U72" s="25">
        <f>IF(ISNUMBER('Country data'!X68),'Country data'!X68,"")</f>
        <v>12.792117479169502</v>
      </c>
      <c r="V72" s="26">
        <f>IF(ISNUMBER('Country data'!Y68),'Country data'!Y68,"")</f>
        <v>0.26666666666666666</v>
      </c>
      <c r="W72" s="81">
        <f>IF(ISNUMBER('Country data'!Z68),'Country data'!Z68,"")</f>
        <v>0.65380631156046098</v>
      </c>
      <c r="X72" s="82">
        <f>IF(ISNUMBER('Country data'!AA68),'Country data'!AA68,"")</f>
        <v>0.54549175584214382</v>
      </c>
      <c r="Y72" s="83">
        <f>IF(ISNUMBER('Country data'!AB68),'Country data'!AB68,"")</f>
        <v>9.7254901960784318E-2</v>
      </c>
      <c r="Z72" s="24">
        <f>IF(ISNUMBER('Country data'!AC68),'Country data'!AC68,"")</f>
        <v>40.143338870046982</v>
      </c>
      <c r="AA72" s="25">
        <f>IF(ISNUMBER('Country data'!AD68),'Country data'!AD68,"")</f>
        <v>0.76494159819263285</v>
      </c>
      <c r="AB72" s="26">
        <f>IF(ISNUMBER('Country data'!AE68),'Country data'!AE68,"")</f>
        <v>1.0000001245425241</v>
      </c>
      <c r="AC72" s="24">
        <f>IF(ISNUMBER('Country data'!AF68),'Country data'!AF68,"")</f>
        <v>8.179253910272994</v>
      </c>
      <c r="AD72" s="30">
        <f>IF(ISNUMBER('Country data'!AG68),'Country data'!AG68,"")</f>
        <v>6.0071305909639783</v>
      </c>
      <c r="AE72" s="25">
        <f>IF(ISNUMBER('Country data'!AH68),'Country data'!AH68,"")</f>
        <v>3.1801876634679136</v>
      </c>
      <c r="AF72" s="31">
        <f>IF(ISNUMBER('Country data'!AI68),'Country data'!AI68,"")</f>
        <v>1.4802072446216393E-2</v>
      </c>
      <c r="AG72" s="24">
        <f>IF(ISNUMBER('Country data'!AJ68),'Country data'!AJ68,"")</f>
        <v>-0.46121514470303709</v>
      </c>
      <c r="AH72" s="25">
        <f>IF(ISNUMBER('Country data'!AK68),'Country data'!AK68,"")</f>
        <v>-0.31171892759713238</v>
      </c>
      <c r="AI72" s="29">
        <f>IF(ISNUMBER('Country data'!AL68),'Country data'!AL68,"")</f>
        <v>-2.002663956793339E-3</v>
      </c>
    </row>
    <row r="73" spans="1:35" x14ac:dyDescent="0.3">
      <c r="A73" s="1" t="s">
        <v>124</v>
      </c>
      <c r="B73" s="24">
        <f>IF(ISNUMBER('Country data'!E69),'Country data'!E69,"")</f>
        <v>2.25</v>
      </c>
      <c r="C73" s="25">
        <f>IF(ISNUMBER('Country data'!F69),'Country data'!F69,"")</f>
        <v>0</v>
      </c>
      <c r="D73" s="25" t="str">
        <f>IF(ISNUMBER('Country data'!G69),'Country data'!G69,"")</f>
        <v/>
      </c>
      <c r="E73" s="26">
        <f>IF(ISNUMBER('Country data'!H69),'Country data'!H69,"")</f>
        <v>31.78</v>
      </c>
      <c r="F73" s="27" t="str">
        <f>IF(ISNUMBER('Country data'!I69),'Country data'!I69,"")</f>
        <v/>
      </c>
      <c r="G73" s="25" t="str">
        <f>IF(ISNUMBER('Country data'!J69),'Country data'!J69,"")</f>
        <v/>
      </c>
      <c r="H73" s="28" t="str">
        <f>IF(ISNUMBER('Country data'!K69),'Country data'!K69,"")</f>
        <v/>
      </c>
      <c r="I73" s="24">
        <f>IF(ISNUMBER('Country data'!L69),'Country data'!L69,"")</f>
        <v>38.1</v>
      </c>
      <c r="J73" s="25">
        <f>IF(ISNUMBER('Country data'!M69),'Country data'!M69,"")</f>
        <v>1.0101199999999999</v>
      </c>
      <c r="K73" s="29">
        <f>IF(ISNUMBER('Country data'!N69),'Country data'!N69,"")</f>
        <v>46.227672502754103</v>
      </c>
      <c r="L73" s="24">
        <f>IF(ISNUMBER('Country data'!O69),'Country data'!O69,"")</f>
        <v>48.7</v>
      </c>
      <c r="M73" s="28">
        <f>IF(ISNUMBER('Country data'!P69),'Country data'!P69,"")</f>
        <v>2.688705E-3</v>
      </c>
      <c r="N73" s="24">
        <f>IF(ISNUMBER('Country data'!Q69),'Country data'!Q69,"")</f>
        <v>0.17433125489112455</v>
      </c>
      <c r="O73" s="27" t="str">
        <f>IF(ISNUMBER('Country data'!R69),'Country data'!R69,"")</f>
        <v/>
      </c>
      <c r="P73" s="25">
        <f>IF(ISNUMBER('Country data'!S69),'Country data'!S69,"")</f>
        <v>0.87018030513176148</v>
      </c>
      <c r="Q73" s="25">
        <f>IF(ISNUMBER('Country data'!T69),'Country data'!T69,"")</f>
        <v>0.34</v>
      </c>
      <c r="R73" s="26">
        <f>IF(ISNUMBER('Country data'!U69),'Country data'!U69,"")</f>
        <v>2.5</v>
      </c>
      <c r="S73" s="24">
        <f>IF(ISNUMBER('Country data'!V69),'Country data'!V69,"")</f>
        <v>0.31961676969267799</v>
      </c>
      <c r="T73" s="27">
        <f>IF(ISNUMBER('Country data'!W69),'Country data'!W69,"")</f>
        <v>1</v>
      </c>
      <c r="U73" s="25">
        <f>IF(ISNUMBER('Country data'!X69),'Country data'!X69,"")</f>
        <v>0</v>
      </c>
      <c r="V73" s="26">
        <f>IF(ISNUMBER('Country data'!Y69),'Country data'!Y69,"")</f>
        <v>0</v>
      </c>
      <c r="W73" s="81">
        <f>IF(ISNUMBER('Country data'!Z69),'Country data'!Z69,"")</f>
        <v>0.47302626663562702</v>
      </c>
      <c r="X73" s="82">
        <f>IF(ISNUMBER('Country data'!AA69),'Country data'!AA69,"")</f>
        <v>0.57076350093109873</v>
      </c>
      <c r="Y73" s="83">
        <f>IF(ISNUMBER('Country data'!AB69),'Country data'!AB69,"")</f>
        <v>0</v>
      </c>
      <c r="Z73" s="24">
        <f>IF(ISNUMBER('Country data'!AC69),'Country data'!AC69,"")</f>
        <v>6.1843602973023675</v>
      </c>
      <c r="AA73" s="25" t="str">
        <f>IF(ISNUMBER('Country data'!AD69),'Country data'!AD69,"")</f>
        <v/>
      </c>
      <c r="AB73" s="26">
        <f>IF(ISNUMBER('Country data'!AE69),'Country data'!AE69,"")</f>
        <v>0.1319859894374964</v>
      </c>
      <c r="AC73" s="24">
        <f>IF(ISNUMBER('Country data'!AF69),'Country data'!AF69,"")</f>
        <v>53.191527160154308</v>
      </c>
      <c r="AD73" s="30">
        <f>IF(ISNUMBER('Country data'!AG69),'Country data'!AG69,"")</f>
        <v>6.1633518209835838</v>
      </c>
      <c r="AE73" s="25">
        <f>IF(ISNUMBER('Country data'!AH69),'Country data'!AH69,"")</f>
        <v>0.88404068083867471</v>
      </c>
      <c r="AF73" s="31">
        <f>IF(ISNUMBER('Country data'!AI69),'Country data'!AI69,"")</f>
        <v>0.29995691243475642</v>
      </c>
      <c r="AG73" s="24">
        <f>IF(ISNUMBER('Country data'!AJ69),'Country data'!AJ69,"")</f>
        <v>-2.3675353325137394</v>
      </c>
      <c r="AH73" s="25">
        <f>IF(ISNUMBER('Country data'!AK69),'Country data'!AK69,"")</f>
        <v>-2.2219568631844888</v>
      </c>
      <c r="AI73" s="29">
        <f>IF(ISNUMBER('Country data'!AL69),'Country data'!AL69,"")</f>
        <v>3.6721255285077289E-2</v>
      </c>
    </row>
    <row r="74" spans="1:35" ht="15" customHeight="1" x14ac:dyDescent="0.3">
      <c r="A74" s="20" t="s">
        <v>125</v>
      </c>
      <c r="B74" s="24" t="str">
        <f>IF(ISNUMBER('Country data'!E70),'Country data'!E70,"")</f>
        <v/>
      </c>
      <c r="C74" s="25">
        <f>IF(ISNUMBER('Country data'!F70),'Country data'!F70,"")</f>
        <v>0</v>
      </c>
      <c r="D74" s="25" t="str">
        <f>IF(ISNUMBER('Country data'!G70),'Country data'!G70,"")</f>
        <v/>
      </c>
      <c r="E74" s="26" t="str">
        <f>IF(ISNUMBER('Country data'!H70),'Country data'!H70,"")</f>
        <v/>
      </c>
      <c r="F74" s="27" t="str">
        <f>IF(ISNUMBER('Country data'!I70),'Country data'!I70,"")</f>
        <v/>
      </c>
      <c r="G74" s="25" t="str">
        <f>IF(ISNUMBER('Country data'!J70),'Country data'!J70,"")</f>
        <v/>
      </c>
      <c r="H74" s="28" t="str">
        <f>IF(ISNUMBER('Country data'!K70),'Country data'!K70,"")</f>
        <v/>
      </c>
      <c r="I74" s="24" t="str">
        <f>IF(ISNUMBER('Country data'!L70),'Country data'!L70,"")</f>
        <v/>
      </c>
      <c r="J74" s="25">
        <f>IF(ISNUMBER('Country data'!M70),'Country data'!M70,"")</f>
        <v>-0.34540999999999999</v>
      </c>
      <c r="K74" s="29">
        <f>IF(ISNUMBER('Country data'!N70),'Country data'!N70,"")</f>
        <v>43.588092046496598</v>
      </c>
      <c r="L74" s="24" t="str">
        <f>IF(ISNUMBER('Country data'!O70),'Country data'!O70,"")</f>
        <v/>
      </c>
      <c r="M74" s="28" t="str">
        <f>IF(ISNUMBER('Country data'!P70),'Country data'!P70,"")</f>
        <v/>
      </c>
      <c r="N74" s="24" t="str">
        <f>IF(ISNUMBER('Country data'!Q70),'Country data'!Q70,"")</f>
        <v/>
      </c>
      <c r="O74" s="27" t="str">
        <f>IF(ISNUMBER('Country data'!R70),'Country data'!R70,"")</f>
        <v/>
      </c>
      <c r="P74" s="25">
        <f>IF(ISNUMBER('Country data'!S70),'Country data'!S70,"")</f>
        <v>5.6110223642172524E-2</v>
      </c>
      <c r="Q74" s="25" t="str">
        <f>IF(ISNUMBER('Country data'!T70),'Country data'!T70,"")</f>
        <v/>
      </c>
      <c r="R74" s="26">
        <f>IF(ISNUMBER('Country data'!U70),'Country data'!U70,"")</f>
        <v>41.6</v>
      </c>
      <c r="S74" s="24">
        <f>IF(ISNUMBER('Country data'!V70),'Country data'!V70,"")</f>
        <v>0.11419763054744</v>
      </c>
      <c r="T74" s="27">
        <f>IF(ISNUMBER('Country data'!W70),'Country data'!W70,"")</f>
        <v>0.86850701691176502</v>
      </c>
      <c r="U74" s="25" t="str">
        <f>IF(ISNUMBER('Country data'!X70),'Country data'!X70,"")</f>
        <v/>
      </c>
      <c r="V74" s="26">
        <f>IF(ISNUMBER('Country data'!Y70),'Country data'!Y70,"")</f>
        <v>0</v>
      </c>
      <c r="W74" s="81">
        <f>IF(ISNUMBER('Country data'!Z70),'Country data'!Z70,"")</f>
        <v>0.506633709955703</v>
      </c>
      <c r="X74" s="82">
        <f>IF(ISNUMBER('Country data'!AA70),'Country data'!AA70,"")</f>
        <v>7.403893555160572E-2</v>
      </c>
      <c r="Y74" s="83">
        <f>IF(ISNUMBER('Country data'!AB70),'Country data'!AB70,"")</f>
        <v>0</v>
      </c>
      <c r="Z74" s="24" t="str">
        <f>IF(ISNUMBER('Country data'!AC70),'Country data'!AC70,"")</f>
        <v/>
      </c>
      <c r="AA74" s="25" t="str">
        <f>IF(ISNUMBER('Country data'!AD70),'Country data'!AD70,"")</f>
        <v/>
      </c>
      <c r="AB74" s="26">
        <f>IF(ISNUMBER('Country data'!AE70),'Country data'!AE70,"")</f>
        <v>0.66424526075488943</v>
      </c>
      <c r="AC74" s="24">
        <f>IF(ISNUMBER('Country data'!AF70),'Country data'!AF70,"")</f>
        <v>7.1397911714382172</v>
      </c>
      <c r="AD74" s="30">
        <f>IF(ISNUMBER('Country data'!AG70),'Country data'!AG70,"")</f>
        <v>1.5704494047619046</v>
      </c>
      <c r="AE74" s="25">
        <f>IF(ISNUMBER('Country data'!AH70),'Country data'!AH70,"")</f>
        <v>-5.0930059523809522E-4</v>
      </c>
      <c r="AF74" s="31">
        <f>IF(ISNUMBER('Country data'!AI70),'Country data'!AI70,"")</f>
        <v>0</v>
      </c>
      <c r="AG74" s="24">
        <f>IF(ISNUMBER('Country data'!AJ70),'Country data'!AJ70,"")</f>
        <v>-1.1773500000000001</v>
      </c>
      <c r="AH74" s="25">
        <f>IF(ISNUMBER('Country data'!AK70),'Country data'!AK70,"")</f>
        <v>9.9333593750000004E-2</v>
      </c>
      <c r="AI74" s="29">
        <f>IF(ISNUMBER('Country data'!AL70),'Country data'!AL70,"")</f>
        <v>0.87681171875000008</v>
      </c>
    </row>
    <row r="75" spans="1:35" x14ac:dyDescent="0.3">
      <c r="A75" s="1" t="s">
        <v>126</v>
      </c>
      <c r="B75" s="24" t="str">
        <f>IF(ISNUMBER('Country data'!E71),'Country data'!E71,"")</f>
        <v/>
      </c>
      <c r="C75" s="25">
        <f>IF(ISNUMBER('Country data'!F71),'Country data'!F71,"")</f>
        <v>0</v>
      </c>
      <c r="D75" s="25">
        <f>IF(ISNUMBER('Country data'!G71),'Country data'!G71,"")</f>
        <v>-27.591123219948916</v>
      </c>
      <c r="E75" s="26" t="str">
        <f>IF(ISNUMBER('Country data'!H71),'Country data'!H71,"")</f>
        <v/>
      </c>
      <c r="F75" s="27">
        <f>IF(ISNUMBER('Country data'!I71),'Country data'!I71,"")</f>
        <v>69.0645527022062</v>
      </c>
      <c r="G75" s="25">
        <f>IF(ISNUMBER('Country data'!J71),'Country data'!J71,"")</f>
        <v>157.00758709091457</v>
      </c>
      <c r="H75" s="28">
        <f>IF(ISNUMBER('Country data'!K71),'Country data'!K71,"")</f>
        <v>-4.5663515749033996</v>
      </c>
      <c r="I75" s="24">
        <f>IF(ISNUMBER('Country data'!L71),'Country data'!L71,"")</f>
        <v>48.9</v>
      </c>
      <c r="J75" s="25">
        <f>IF(ISNUMBER('Country data'!M71),'Country data'!M71,"")</f>
        <v>0</v>
      </c>
      <c r="K75" s="29">
        <f>IF(ISNUMBER('Country data'!N71),'Country data'!N71,"")</f>
        <v>53.519703974343003</v>
      </c>
      <c r="L75" s="24">
        <f>IF(ISNUMBER('Country data'!O71),'Country data'!O71,"")</f>
        <v>46.8</v>
      </c>
      <c r="M75" s="28" t="str">
        <f>IF(ISNUMBER('Country data'!P71),'Country data'!P71,"")</f>
        <v/>
      </c>
      <c r="N75" s="24" t="str">
        <f>IF(ISNUMBER('Country data'!Q71),'Country data'!Q71,"")</f>
        <v/>
      </c>
      <c r="O75" s="27" t="str">
        <f>IF(ISNUMBER('Country data'!R71),'Country data'!R71,"")</f>
        <v/>
      </c>
      <c r="P75" s="25">
        <f>IF(ISNUMBER('Country data'!S71),'Country data'!S71,"")</f>
        <v>1</v>
      </c>
      <c r="Q75" s="25">
        <f>IF(ISNUMBER('Country data'!T71),'Country data'!T71,"")</f>
        <v>0.37</v>
      </c>
      <c r="R75" s="26">
        <f>IF(ISNUMBER('Country data'!U71),'Country data'!U71,"")</f>
        <v>6.9</v>
      </c>
      <c r="S75" s="24">
        <f>IF(ISNUMBER('Country data'!V71),'Country data'!V71,"")</f>
        <v>0.78617837493307496</v>
      </c>
      <c r="T75" s="27">
        <f>IF(ISNUMBER('Country data'!W71),'Country data'!W71,"")</f>
        <v>1</v>
      </c>
      <c r="U75" s="25">
        <f>IF(ISNUMBER('Country data'!X71),'Country data'!X71,"")</f>
        <v>0</v>
      </c>
      <c r="V75" s="26" t="str">
        <f>IF(ISNUMBER('Country data'!Y71),'Country data'!Y71,"")</f>
        <v/>
      </c>
      <c r="W75" s="81">
        <f>IF(ISNUMBER('Country data'!Z71),'Country data'!Z71,"")</f>
        <v>0.131768163237556</v>
      </c>
      <c r="X75" s="82">
        <f>IF(ISNUMBER('Country data'!AA71),'Country data'!AA71,"")</f>
        <v>1</v>
      </c>
      <c r="Y75" s="83" t="str">
        <f>IF(ISNUMBER('Country data'!AB71),'Country data'!AB71,"")</f>
        <v/>
      </c>
      <c r="Z75" s="24" t="str">
        <f>IF(ISNUMBER('Country data'!AC71),'Country data'!AC71,"")</f>
        <v/>
      </c>
      <c r="AA75" s="25" t="str">
        <f>IF(ISNUMBER('Country data'!AD71),'Country data'!AD71,"")</f>
        <v/>
      </c>
      <c r="AB75" s="26">
        <f>IF(ISNUMBER('Country data'!AE71),'Country data'!AE71,"")</f>
        <v>1</v>
      </c>
      <c r="AC75" s="24">
        <f>IF(ISNUMBER('Country data'!AF71),'Country data'!AF71,"")</f>
        <v>96.549758998620192</v>
      </c>
      <c r="AD75" s="30">
        <f>IF(ISNUMBER('Country data'!AG71),'Country data'!AG71,"")</f>
        <v>9.3566073095976172</v>
      </c>
      <c r="AE75" s="25">
        <f>IF(ISNUMBER('Country data'!AH71),'Country data'!AH71,"")</f>
        <v>1.8653828379305182</v>
      </c>
      <c r="AF75" s="31">
        <f>IF(ISNUMBER('Country data'!AI71),'Country data'!AI71,"")</f>
        <v>2.1193615709481427E-2</v>
      </c>
      <c r="AG75" s="24">
        <f>IF(ISNUMBER('Country data'!AJ71),'Country data'!AJ71,"")</f>
        <v>-1.5032649522168746</v>
      </c>
      <c r="AH75" s="25">
        <f>IF(ISNUMBER('Country data'!AK71),'Country data'!AK71,"")</f>
        <v>-0.76162169200098506</v>
      </c>
      <c r="AI75" s="29">
        <f>IF(ISNUMBER('Country data'!AL71),'Country data'!AL71,"")</f>
        <v>-3.2491487348251195E-3</v>
      </c>
    </row>
    <row r="76" spans="1:35" x14ac:dyDescent="0.3">
      <c r="A76" s="1" t="s">
        <v>127</v>
      </c>
      <c r="B76" s="24">
        <f>IF(ISNUMBER('Country data'!E72),'Country data'!E72,"")</f>
        <v>7</v>
      </c>
      <c r="C76" s="25">
        <f>IF(ISNUMBER('Country data'!F72),'Country data'!F72,"")</f>
        <v>4.8788999999999998</v>
      </c>
      <c r="D76" s="25">
        <f>IF(ISNUMBER('Country data'!G72),'Country data'!G72,"")</f>
        <v>-5.5673148458298449</v>
      </c>
      <c r="E76" s="26">
        <f>IF(ISNUMBER('Country data'!H72),'Country data'!H72,"")</f>
        <v>3.57</v>
      </c>
      <c r="F76" s="27">
        <f>IF(ISNUMBER('Country data'!I72),'Country data'!I72,"")</f>
        <v>48.819408453232001</v>
      </c>
      <c r="G76" s="25">
        <f>IF(ISNUMBER('Country data'!J72),'Country data'!J72,"")</f>
        <v>18.376595348175545</v>
      </c>
      <c r="H76" s="28">
        <f>IF(ISNUMBER('Country data'!K72),'Country data'!K72,"")</f>
        <v>-3.0230205728916002</v>
      </c>
      <c r="I76" s="24">
        <f>IF(ISNUMBER('Country data'!L72),'Country data'!L72,"")</f>
        <v>38.5</v>
      </c>
      <c r="J76" s="25">
        <f>IF(ISNUMBER('Country data'!M72),'Country data'!M72,"")</f>
        <v>0.33722000000000002</v>
      </c>
      <c r="K76" s="29">
        <f>IF(ISNUMBER('Country data'!N72),'Country data'!N72,"")</f>
        <v>47.162663497397197</v>
      </c>
      <c r="L76" s="24">
        <f>IF(ISNUMBER('Country data'!O72),'Country data'!O72,"")</f>
        <v>54.2</v>
      </c>
      <c r="M76" s="28">
        <f>IF(ISNUMBER('Country data'!P72),'Country data'!P72,"")</f>
        <v>8.7861889999999998E-3</v>
      </c>
      <c r="N76" s="24">
        <f>IF(ISNUMBER('Country data'!Q72),'Country data'!Q72,"")</f>
        <v>0.21775098563473477</v>
      </c>
      <c r="O76" s="27">
        <f>IF(ISNUMBER('Country data'!R72),'Country data'!R72,"")</f>
        <v>6.11</v>
      </c>
      <c r="P76" s="25">
        <f>IF(ISNUMBER('Country data'!S72),'Country data'!S72,"")</f>
        <v>0.65630061548428897</v>
      </c>
      <c r="Q76" s="25" t="str">
        <f>IF(ISNUMBER('Country data'!T72),'Country data'!T72,"")</f>
        <v/>
      </c>
      <c r="R76" s="26">
        <f>IF(ISNUMBER('Country data'!U72),'Country data'!U72,"")</f>
        <v>6.7</v>
      </c>
      <c r="S76" s="24">
        <f>IF(ISNUMBER('Country data'!V72),'Country data'!V72,"")</f>
        <v>0.27839943418283503</v>
      </c>
      <c r="T76" s="27">
        <f>IF(ISNUMBER('Country data'!W72),'Country data'!W72,"")</f>
        <v>1</v>
      </c>
      <c r="U76" s="25">
        <f>IF(ISNUMBER('Country data'!X72),'Country data'!X72,"")</f>
        <v>7.4514077830859393E-2</v>
      </c>
      <c r="V76" s="26">
        <f>IF(ISNUMBER('Country data'!Y72),'Country data'!Y72,"")</f>
        <v>0.5714285714285714</v>
      </c>
      <c r="W76" s="81">
        <f>IF(ISNUMBER('Country data'!Z72),'Country data'!Z72,"")</f>
        <v>0.66610865205222003</v>
      </c>
      <c r="X76" s="82">
        <f>IF(ISNUMBER('Country data'!AA72),'Country data'!AA72,"")</f>
        <v>2.2749948786402418E-2</v>
      </c>
      <c r="Y76" s="83">
        <f>IF(ISNUMBER('Country data'!AB72),'Country data'!AB72,"")</f>
        <v>0.53880597014925369</v>
      </c>
      <c r="Z76" s="24">
        <f>IF(ISNUMBER('Country data'!AC72),'Country data'!AC72,"")</f>
        <v>1.0257442067494122</v>
      </c>
      <c r="AA76" s="25">
        <f>IF(ISNUMBER('Country data'!AD72),'Country data'!AD72,"")</f>
        <v>0.95003687653878577</v>
      </c>
      <c r="AB76" s="26">
        <f>IF(ISNUMBER('Country data'!AE72),'Country data'!AE72,"")</f>
        <v>0.68071465529847142</v>
      </c>
      <c r="AC76" s="24">
        <f>IF(ISNUMBER('Country data'!AF72),'Country data'!AF72,"")</f>
        <v>90.276922412392537</v>
      </c>
      <c r="AD76" s="30">
        <f>IF(ISNUMBER('Country data'!AG72),'Country data'!AG72,"")</f>
        <v>10.955461816288601</v>
      </c>
      <c r="AE76" s="25">
        <f>IF(ISNUMBER('Country data'!AH72),'Country data'!AH72,"")</f>
        <v>4.0360643043546096</v>
      </c>
      <c r="AF76" s="31">
        <f>IF(ISNUMBER('Country data'!AI72),'Country data'!AI72,"")</f>
        <v>2.5234365720808873</v>
      </c>
      <c r="AG76" s="24">
        <f>IF(ISNUMBER('Country data'!AJ72),'Country data'!AJ72,"")</f>
        <v>-1.5287068203706833</v>
      </c>
      <c r="AH76" s="25">
        <f>IF(ISNUMBER('Country data'!AK72),'Country data'!AK72,"")</f>
        <v>-0.18901087348091075</v>
      </c>
      <c r="AI76" s="29">
        <f>IF(ISNUMBER('Country data'!AL72),'Country data'!AL72,"")</f>
        <v>3.5712415177291408E-2</v>
      </c>
    </row>
    <row r="77" spans="1:35" x14ac:dyDescent="0.3">
      <c r="A77" s="1" t="s">
        <v>128</v>
      </c>
      <c r="B77" s="24">
        <f>IF(ISNUMBER('Country data'!E73),'Country data'!E73,"")</f>
        <v>10.14</v>
      </c>
      <c r="C77" s="25">
        <f>IF(ISNUMBER('Country data'!F73),'Country data'!F73,"")</f>
        <v>0</v>
      </c>
      <c r="D77" s="25">
        <f>IF(ISNUMBER('Country data'!G73),'Country data'!G73,"")</f>
        <v>2.3567257294052695</v>
      </c>
      <c r="E77" s="26">
        <f>IF(ISNUMBER('Country data'!H73),'Country data'!H73,"")</f>
        <v>1.35</v>
      </c>
      <c r="F77" s="27">
        <f>IF(ISNUMBER('Country data'!I73),'Country data'!I73,"")</f>
        <v>55.734893006490601</v>
      </c>
      <c r="G77" s="25">
        <f>IF(ISNUMBER('Country data'!J73),'Country data'!J73,"")</f>
        <v>21.855649063854703</v>
      </c>
      <c r="H77" s="28" t="str">
        <f>IF(ISNUMBER('Country data'!K73),'Country data'!K73,"")</f>
        <v/>
      </c>
      <c r="I77" s="24">
        <f>IF(ISNUMBER('Country data'!L73),'Country data'!L73,"")</f>
        <v>49.6</v>
      </c>
      <c r="J77" s="25">
        <f>IF(ISNUMBER('Country data'!M73),'Country data'!M73,"")</f>
        <v>-0.41474</v>
      </c>
      <c r="K77" s="29">
        <f>IF(ISNUMBER('Country data'!N73),'Country data'!N73,"")</f>
        <v>44.722351048110902</v>
      </c>
      <c r="L77" s="24">
        <f>IF(ISNUMBER('Country data'!O73),'Country data'!O73,"")</f>
        <v>47.9</v>
      </c>
      <c r="M77" s="28">
        <f>IF(ISNUMBER('Country data'!P73),'Country data'!P73,"")</f>
        <v>7.9374389999999993E-3</v>
      </c>
      <c r="N77" s="24">
        <f>IF(ISNUMBER('Country data'!Q73),'Country data'!Q73,"")</f>
        <v>0.13064781170671963</v>
      </c>
      <c r="O77" s="27">
        <f>IF(ISNUMBER('Country data'!R73),'Country data'!R73,"")</f>
        <v>4.55</v>
      </c>
      <c r="P77" s="25">
        <f>IF(ISNUMBER('Country data'!S73),'Country data'!S73,"")</f>
        <v>0.37576804915514594</v>
      </c>
      <c r="Q77" s="25">
        <f>IF(ISNUMBER('Country data'!T73),'Country data'!T73,"")</f>
        <v>0.24</v>
      </c>
      <c r="R77" s="26">
        <f>IF(ISNUMBER('Country data'!U73),'Country data'!U73,"")</f>
        <v>15.4</v>
      </c>
      <c r="S77" s="24">
        <f>IF(ISNUMBER('Country data'!V73),'Country data'!V73,"")</f>
        <v>0.31588247088203503</v>
      </c>
      <c r="T77" s="27">
        <f>IF(ISNUMBER('Country data'!W73),'Country data'!W73,"")</f>
        <v>0.99341933173477204</v>
      </c>
      <c r="U77" s="25">
        <f>IF(ISNUMBER('Country data'!X73),'Country data'!X73,"")</f>
        <v>9.3422809368680068E-2</v>
      </c>
      <c r="V77" s="26">
        <f>IF(ISNUMBER('Country data'!Y73),'Country data'!Y73,"")</f>
        <v>0.17291666666666666</v>
      </c>
      <c r="W77" s="81">
        <f>IF(ISNUMBER('Country data'!Z73),'Country data'!Z73,"")</f>
        <v>0.34085121608461599</v>
      </c>
      <c r="X77" s="82">
        <f>IF(ISNUMBER('Country data'!AA73),'Country data'!AA73,"")</f>
        <v>-4.5230100870888412E-2</v>
      </c>
      <c r="Y77" s="83">
        <f>IF(ISNUMBER('Country data'!AB73),'Country data'!AB73,"")</f>
        <v>0.37340425531914895</v>
      </c>
      <c r="Z77" s="24">
        <f>IF(ISNUMBER('Country data'!AC73),'Country data'!AC73,"")</f>
        <v>36.177780005914443</v>
      </c>
      <c r="AA77" s="25">
        <f>IF(ISNUMBER('Country data'!AD73),'Country data'!AD73,"")</f>
        <v>5.441803374801391</v>
      </c>
      <c r="AB77" s="26">
        <f>IF(ISNUMBER('Country data'!AE73),'Country data'!AE73,"")</f>
        <v>1.2154428473052536</v>
      </c>
      <c r="AC77" s="24">
        <f>IF(ISNUMBER('Country data'!AF73),'Country data'!AF73,"")</f>
        <v>-115.4951596407698</v>
      </c>
      <c r="AD77" s="30">
        <f>IF(ISNUMBER('Country data'!AG73),'Country data'!AG73,"")</f>
        <v>-15.327268530672052</v>
      </c>
      <c r="AE77" s="25">
        <f>IF(ISNUMBER('Country data'!AH73),'Country data'!AH73,"")</f>
        <v>3.935699775314033</v>
      </c>
      <c r="AF77" s="31">
        <f>IF(ISNUMBER('Country data'!AI73),'Country data'!AI73,"")</f>
        <v>8.018870833376246E-2</v>
      </c>
      <c r="AG77" s="24">
        <f>IF(ISNUMBER('Country data'!AJ73),'Country data'!AJ73,"")</f>
        <v>-0.21739641971640924</v>
      </c>
      <c r="AH77" s="25">
        <f>IF(ISNUMBER('Country data'!AK73),'Country data'!AK73,"")</f>
        <v>-0.19852483396795811</v>
      </c>
      <c r="AI77" s="29">
        <f>IF(ISNUMBER('Country data'!AL73),'Country data'!AL73,"")</f>
        <v>-6.4486720477910505E-3</v>
      </c>
    </row>
    <row r="78" spans="1:35" x14ac:dyDescent="0.3">
      <c r="A78" s="1" t="s">
        <v>129</v>
      </c>
      <c r="B78" s="24">
        <f>IF(ISNUMBER('Country data'!E74),'Country data'!E74,"")</f>
        <v>21.25</v>
      </c>
      <c r="C78" s="25">
        <f>IF(ISNUMBER('Country data'!F74),'Country data'!F74,"")</f>
        <v>0.97450000000000003</v>
      </c>
      <c r="D78" s="25">
        <f>IF(ISNUMBER('Country data'!G74),'Country data'!G74,"")</f>
        <v>-4.3823888695612396</v>
      </c>
      <c r="E78" s="26">
        <f>IF(ISNUMBER('Country data'!H74),'Country data'!H74,"")</f>
        <v>29.8</v>
      </c>
      <c r="F78" s="27">
        <f>IF(ISNUMBER('Country data'!I74),'Country data'!I74,"")</f>
        <v>36.566211968564701</v>
      </c>
      <c r="G78" s="25">
        <f>IF(ISNUMBER('Country data'!J74),'Country data'!J74,"")</f>
        <v>33.316366536594423</v>
      </c>
      <c r="H78" s="28">
        <f>IF(ISNUMBER('Country data'!K74),'Country data'!K74,"")</f>
        <v>-7.5653402116894997</v>
      </c>
      <c r="I78" s="24">
        <f>IF(ISNUMBER('Country data'!L74),'Country data'!L74,"")</f>
        <v>63.5</v>
      </c>
      <c r="J78" s="25">
        <f>IF(ISNUMBER('Country data'!M74),'Country data'!M74,"")</f>
        <v>-3.7091400000000001</v>
      </c>
      <c r="K78" s="29">
        <f>IF(ISNUMBER('Country data'!N74),'Country data'!N74,"")</f>
        <v>46.6296648843932</v>
      </c>
      <c r="L78" s="24">
        <f>IF(ISNUMBER('Country data'!O74),'Country data'!O74,"")</f>
        <v>36.9</v>
      </c>
      <c r="M78" s="28">
        <f>IF(ISNUMBER('Country data'!P74),'Country data'!P74,"")</f>
        <v>1.9681797000000001E-2</v>
      </c>
      <c r="N78" s="24">
        <f>IF(ISNUMBER('Country data'!Q74),'Country data'!Q74,"")</f>
        <v>0.19948907171112631</v>
      </c>
      <c r="O78" s="27">
        <f>IF(ISNUMBER('Country data'!R74),'Country data'!R74,"")</f>
        <v>47.9</v>
      </c>
      <c r="P78" s="25">
        <f>IF(ISNUMBER('Country data'!S74),'Country data'!S74,"")</f>
        <v>0.39446057021946124</v>
      </c>
      <c r="Q78" s="25">
        <f>IF(ISNUMBER('Country data'!T74),'Country data'!T74,"")</f>
        <v>0.45</v>
      </c>
      <c r="R78" s="26">
        <f>IF(ISNUMBER('Country data'!U74),'Country data'!U74,"")</f>
        <v>5.0999999999999996</v>
      </c>
      <c r="S78" s="24">
        <f>IF(ISNUMBER('Country data'!V74),'Country data'!V74,"")</f>
        <v>0.54987131723456495</v>
      </c>
      <c r="T78" s="27">
        <f>IF(ISNUMBER('Country data'!W74),'Country data'!W74,"")</f>
        <v>0.50531449404914397</v>
      </c>
      <c r="U78" s="25">
        <f>IF(ISNUMBER('Country data'!X74),'Country data'!X74,"")</f>
        <v>66.179885590999717</v>
      </c>
      <c r="V78" s="26">
        <f>IF(ISNUMBER('Country data'!Y74),'Country data'!Y74,"")</f>
        <v>0.17038834951456311</v>
      </c>
      <c r="W78" s="81">
        <f>IF(ISNUMBER('Country data'!Z74),'Country data'!Z74,"")</f>
        <v>0.15707390997256401</v>
      </c>
      <c r="X78" s="82">
        <f>IF(ISNUMBER('Country data'!AA74),'Country data'!AA74,"")</f>
        <v>0.15364407629259438</v>
      </c>
      <c r="Y78" s="83">
        <f>IF(ISNUMBER('Country data'!AB74),'Country data'!AB74,"")</f>
        <v>0.1524390243902439</v>
      </c>
      <c r="Z78" s="24">
        <f>IF(ISNUMBER('Country data'!AC74),'Country data'!AC74,"")</f>
        <v>2.487603505778742</v>
      </c>
      <c r="AA78" s="25">
        <f>IF(ISNUMBER('Country data'!AD74),'Country data'!AD74,"")</f>
        <v>-4.2520377784806742</v>
      </c>
      <c r="AB78" s="26">
        <f>IF(ISNUMBER('Country data'!AE74),'Country data'!AE74,"")</f>
        <v>-0.80040519317160841</v>
      </c>
      <c r="AC78" s="24">
        <f>IF(ISNUMBER('Country data'!AF74),'Country data'!AF74,"")</f>
        <v>2.3433728128779348</v>
      </c>
      <c r="AD78" s="30">
        <f>IF(ISNUMBER('Country data'!AG74),'Country data'!AG74,"")</f>
        <v>4.6515465357254637</v>
      </c>
      <c r="AE78" s="25">
        <f>IF(ISNUMBER('Country data'!AH74),'Country data'!AH74,"")</f>
        <v>-8.3211586423354316</v>
      </c>
      <c r="AF78" s="31">
        <f>IF(ISNUMBER('Country data'!AI74),'Country data'!AI74,"")</f>
        <v>0.72446545570947585</v>
      </c>
      <c r="AG78" s="24">
        <f>IF(ISNUMBER('Country data'!AJ74),'Country data'!AJ74,"")</f>
        <v>-9.1416475816972723E-2</v>
      </c>
      <c r="AH78" s="25">
        <f>IF(ISNUMBER('Country data'!AK74),'Country data'!AK74,"")</f>
        <v>-1.2712072443654712</v>
      </c>
      <c r="AI78" s="29">
        <f>IF(ISNUMBER('Country data'!AL74),'Country data'!AL74,"")</f>
        <v>-2.0848885208952683E-2</v>
      </c>
    </row>
    <row r="79" spans="1:35" x14ac:dyDescent="0.3">
      <c r="A79" s="1" t="s">
        <v>130</v>
      </c>
      <c r="B79" s="24">
        <f>IF(ISNUMBER('Country data'!E75),'Country data'!E75,"")</f>
        <v>5.0199999999999996</v>
      </c>
      <c r="C79" s="25">
        <f>IF(ISNUMBER('Country data'!F75),'Country data'!F75,"")</f>
        <v>3.3999999999999998E-3</v>
      </c>
      <c r="D79" s="25">
        <f>IF(ISNUMBER('Country data'!G75),'Country data'!G75,"")</f>
        <v>-6.6059025852167146</v>
      </c>
      <c r="E79" s="26">
        <f>IF(ISNUMBER('Country data'!H75),'Country data'!H75,"")</f>
        <v>1.21</v>
      </c>
      <c r="F79" s="27">
        <f>IF(ISNUMBER('Country data'!I75),'Country data'!I75,"")</f>
        <v>74.398228496440098</v>
      </c>
      <c r="G79" s="25">
        <f>IF(ISNUMBER('Country data'!J75),'Country data'!J75,"")</f>
        <v>45.777861900741172</v>
      </c>
      <c r="H79" s="28">
        <f>IF(ISNUMBER('Country data'!K75),'Country data'!K75,"")</f>
        <v>-3.4034382182282998</v>
      </c>
      <c r="I79" s="24">
        <f>IF(ISNUMBER('Country data'!L75),'Country data'!L75,"")</f>
        <v>36.799999999999997</v>
      </c>
      <c r="J79" s="25">
        <f>IF(ISNUMBER('Country data'!M75),'Country data'!M75,"")</f>
        <v>-0.73970000000000002</v>
      </c>
      <c r="K79" s="29">
        <f>IF(ISNUMBER('Country data'!N75),'Country data'!N75,"")</f>
        <v>45.911278422042002</v>
      </c>
      <c r="L79" s="24">
        <f>IF(ISNUMBER('Country data'!O75),'Country data'!O75,"")</f>
        <v>18.8</v>
      </c>
      <c r="M79" s="28">
        <f>IF(ISNUMBER('Country data'!P75),'Country data'!P75,"")</f>
        <v>3.2462509000000001E-2</v>
      </c>
      <c r="N79" s="24">
        <f>IF(ISNUMBER('Country data'!Q75),'Country data'!Q75,"")</f>
        <v>6.9680399795380538E-4</v>
      </c>
      <c r="O79" s="27">
        <f>IF(ISNUMBER('Country data'!R75),'Country data'!R75,"")</f>
        <v>3.61</v>
      </c>
      <c r="P79" s="25">
        <f>IF(ISNUMBER('Country data'!S75),'Country data'!S75,"")</f>
        <v>0.50694087403598975</v>
      </c>
      <c r="Q79" s="25">
        <f>IF(ISNUMBER('Country data'!T75),'Country data'!T75,"")</f>
        <v>0.64</v>
      </c>
      <c r="R79" s="26">
        <f>IF(ISNUMBER('Country data'!U75),'Country data'!U75,"")</f>
        <v>7.7</v>
      </c>
      <c r="S79" s="24">
        <f>IF(ISNUMBER('Country data'!V75),'Country data'!V75,"")</f>
        <v>0.25290233247528499</v>
      </c>
      <c r="T79" s="27">
        <f>IF(ISNUMBER('Country data'!W75),'Country data'!W75,"")</f>
        <v>1</v>
      </c>
      <c r="U79" s="25">
        <f>IF(ISNUMBER('Country data'!X75),'Country data'!X75,"")</f>
        <v>0</v>
      </c>
      <c r="V79" s="26">
        <f>IF(ISNUMBER('Country data'!Y75),'Country data'!Y75,"")</f>
        <v>0.86216216216216213</v>
      </c>
      <c r="W79" s="81">
        <f>IF(ISNUMBER('Country data'!Z75),'Country data'!Z75,"")</f>
        <v>8.0147294949064293E-2</v>
      </c>
      <c r="X79" s="82">
        <f>IF(ISNUMBER('Country data'!AA75),'Country data'!AA75,"")</f>
        <v>0.80214438466421389</v>
      </c>
      <c r="Y79" s="83">
        <f>IF(ISNUMBER('Country data'!AB75),'Country data'!AB75,"")</f>
        <v>9.3023255813953487E-2</v>
      </c>
      <c r="Z79" s="24">
        <f>IF(ISNUMBER('Country data'!AC75),'Country data'!AC75,"")</f>
        <v>31.558779427275592</v>
      </c>
      <c r="AA79" s="25">
        <f>IF(ISNUMBER('Country data'!AD75),'Country data'!AD75,"")</f>
        <v>6.6339188753730793</v>
      </c>
      <c r="AB79" s="26">
        <f>IF(ISNUMBER('Country data'!AE75),'Country data'!AE75,"")</f>
        <v>0.971358291170623</v>
      </c>
      <c r="AC79" s="24">
        <f>IF(ISNUMBER('Country data'!AF75),'Country data'!AF75,"")</f>
        <v>51.945220455612649</v>
      </c>
      <c r="AD79" s="30">
        <f>IF(ISNUMBER('Country data'!AG75),'Country data'!AG75,"")</f>
        <v>11.751319491535053</v>
      </c>
      <c r="AE79" s="25">
        <f>IF(ISNUMBER('Country data'!AH75),'Country data'!AH75,"")</f>
        <v>2.3067196563012495</v>
      </c>
      <c r="AF79" s="31">
        <f>IF(ISNUMBER('Country data'!AI75),'Country data'!AI75,"")</f>
        <v>9.1706807165004792E-3</v>
      </c>
      <c r="AG79" s="24">
        <f>IF(ISNUMBER('Country data'!AJ75),'Country data'!AJ75,"")</f>
        <v>-0.61103642896445132</v>
      </c>
      <c r="AH79" s="25">
        <f>IF(ISNUMBER('Country data'!AK75),'Country data'!AK75,"")</f>
        <v>-0.28871190650795664</v>
      </c>
      <c r="AI79" s="29">
        <f>IF(ISNUMBER('Country data'!AL75),'Country data'!AL75,"")</f>
        <v>-9.1593866520746576E-4</v>
      </c>
    </row>
    <row r="80" spans="1:35" x14ac:dyDescent="0.3">
      <c r="A80" s="1" t="s">
        <v>131</v>
      </c>
      <c r="B80" s="24">
        <f>IF(ISNUMBER('Country data'!E76),'Country data'!E76,"")</f>
        <v>5</v>
      </c>
      <c r="C80" s="25">
        <f>IF(ISNUMBER('Country data'!F76),'Country data'!F76,"")</f>
        <v>-0.91700000000000004</v>
      </c>
      <c r="D80" s="25" t="str">
        <f>IF(ISNUMBER('Country data'!G76),'Country data'!G76,"")</f>
        <v/>
      </c>
      <c r="E80" s="26">
        <f>IF(ISNUMBER('Country data'!H76),'Country data'!H76,"")</f>
        <v>5</v>
      </c>
      <c r="F80" s="27" t="str">
        <f>IF(ISNUMBER('Country data'!I76),'Country data'!I76,"")</f>
        <v/>
      </c>
      <c r="G80" s="25" t="str">
        <f>IF(ISNUMBER('Country data'!J76),'Country data'!J76,"")</f>
        <v/>
      </c>
      <c r="H80" s="28">
        <f>IF(ISNUMBER('Country data'!K76),'Country data'!K76,"")</f>
        <v>3.285950549751</v>
      </c>
      <c r="I80" s="24">
        <f>IF(ISNUMBER('Country data'!L76),'Country data'!L76,"")</f>
        <v>61</v>
      </c>
      <c r="J80" s="25">
        <f>IF(ISNUMBER('Country data'!M76),'Country data'!M76,"")</f>
        <v>-0.33513999999999999</v>
      </c>
      <c r="K80" s="29">
        <f>IF(ISNUMBER('Country data'!N76),'Country data'!N76,"")</f>
        <v>41.625429470742297</v>
      </c>
      <c r="L80" s="24" t="str">
        <f>IF(ISNUMBER('Country data'!O76),'Country data'!O76,"")</f>
        <v/>
      </c>
      <c r="M80" s="28" t="str">
        <f>IF(ISNUMBER('Country data'!P76),'Country data'!P76,"")</f>
        <v/>
      </c>
      <c r="N80" s="24" t="str">
        <f>IF(ISNUMBER('Country data'!Q76),'Country data'!Q76,"")</f>
        <v/>
      </c>
      <c r="O80" s="27" t="str">
        <f>IF(ISNUMBER('Country data'!R76),'Country data'!R76,"")</f>
        <v/>
      </c>
      <c r="P80" s="25" t="str">
        <f>IF(ISNUMBER('Country data'!S76),'Country data'!S76,"")</f>
        <v/>
      </c>
      <c r="Q80" s="25" t="str">
        <f>IF(ISNUMBER('Country data'!T76),'Country data'!T76,"")</f>
        <v/>
      </c>
      <c r="R80" s="26" t="str">
        <f>IF(ISNUMBER('Country data'!U76),'Country data'!U76,"")</f>
        <v/>
      </c>
      <c r="S80" s="24" t="str">
        <f>IF(ISNUMBER('Country data'!V76),'Country data'!V76,"")</f>
        <v/>
      </c>
      <c r="T80" s="27" t="str">
        <f>IF(ISNUMBER('Country data'!W76),'Country data'!W76,"")</f>
        <v/>
      </c>
      <c r="U80" s="25">
        <f>IF(ISNUMBER('Country data'!X76),'Country data'!X76,"")</f>
        <v>0</v>
      </c>
      <c r="V80" s="26" t="str">
        <f>IF(ISNUMBER('Country data'!Y76),'Country data'!Y76,"")</f>
        <v/>
      </c>
      <c r="W80" s="81" t="str">
        <f>IF(ISNUMBER('Country data'!Z76),'Country data'!Z76,"")</f>
        <v/>
      </c>
      <c r="X80" s="82" t="str">
        <f>IF(ISNUMBER('Country data'!AA76),'Country data'!AA76,"")</f>
        <v/>
      </c>
      <c r="Y80" s="83" t="str">
        <f>IF(ISNUMBER('Country data'!AB76),'Country data'!AB76,"")</f>
        <v/>
      </c>
      <c r="Z80" s="24" t="str">
        <f>IF(ISNUMBER('Country data'!AC76),'Country data'!AC76,"")</f>
        <v/>
      </c>
      <c r="AA80" s="25">
        <f>IF(ISNUMBER('Country data'!AD76),'Country data'!AD76,"")</f>
        <v>1.8666576564400592</v>
      </c>
      <c r="AB80" s="26">
        <f>IF(ISNUMBER('Country data'!AE76),'Country data'!AE76,"")</f>
        <v>6.7287572313625733E-3</v>
      </c>
      <c r="AC80" s="24">
        <f>IF(ISNUMBER('Country data'!AF76),'Country data'!AF76,"")</f>
        <v>-527.27106396630234</v>
      </c>
      <c r="AD80" s="30">
        <f>IF(ISNUMBER('Country data'!AG76),'Country data'!AG76,"")</f>
        <v>-145.55928239285714</v>
      </c>
      <c r="AE80" s="25">
        <f>IF(ISNUMBER('Country data'!AH76),'Country data'!AH76,"")</f>
        <v>-103.20277149999998</v>
      </c>
      <c r="AF80" s="31">
        <f>IF(ISNUMBER('Country data'!AI76),'Country data'!AI76,"")</f>
        <v>1.4647499999999999E-3</v>
      </c>
      <c r="AG80" s="24">
        <f>IF(ISNUMBER('Country data'!AJ76),'Country data'!AJ76,"")</f>
        <v>-0.16723461249999999</v>
      </c>
      <c r="AH80" s="25">
        <f>IF(ISNUMBER('Country data'!AK76),'Country data'!AK76,"")</f>
        <v>-1.18724125E-2</v>
      </c>
      <c r="AI80" s="29">
        <f>IF(ISNUMBER('Country data'!AL76),'Country data'!AL76,"")</f>
        <v>-1.7005375E-3</v>
      </c>
    </row>
    <row r="81" spans="1:35" x14ac:dyDescent="0.3">
      <c r="A81" s="1" t="s">
        <v>132</v>
      </c>
      <c r="B81" s="24">
        <f>IF(ISNUMBER('Country data'!E77),'Country data'!E77,"")</f>
        <v>7.5</v>
      </c>
      <c r="C81" s="25">
        <f>IF(ISNUMBER('Country data'!F77),'Country data'!F77,"")</f>
        <v>4.7786</v>
      </c>
      <c r="D81" s="25">
        <f>IF(ISNUMBER('Country data'!G77),'Country data'!G77,"")</f>
        <v>2.6209963943443206</v>
      </c>
      <c r="E81" s="26">
        <f>IF(ISNUMBER('Country data'!H77),'Country data'!H77,"")</f>
        <v>5</v>
      </c>
      <c r="F81" s="27">
        <f>IF(ISNUMBER('Country data'!I77),'Country data'!I77,"")</f>
        <v>25.3203676181767</v>
      </c>
      <c r="G81" s="25">
        <f>IF(ISNUMBER('Country data'!J77),'Country data'!J77,"")</f>
        <v>2.4912274229936697</v>
      </c>
      <c r="H81" s="28">
        <f>IF(ISNUMBER('Country data'!K77),'Country data'!K77,"")</f>
        <v>0.69564956086484997</v>
      </c>
      <c r="I81" s="24">
        <f>IF(ISNUMBER('Country data'!L77),'Country data'!L77,"")</f>
        <v>40.299999999999997</v>
      </c>
      <c r="J81" s="25">
        <f>IF(ISNUMBER('Country data'!M77),'Country data'!M77,"")</f>
        <v>0.24712000000000001</v>
      </c>
      <c r="K81" s="29">
        <f>IF(ISNUMBER('Country data'!N77),'Country data'!N77,"")</f>
        <v>42.006377556606999</v>
      </c>
      <c r="L81" s="24">
        <f>IF(ISNUMBER('Country data'!O77),'Country data'!O77,"")</f>
        <v>32</v>
      </c>
      <c r="M81" s="28">
        <f>IF(ISNUMBER('Country data'!P77),'Country data'!P77,"")</f>
        <v>8.1271319999999994E-2</v>
      </c>
      <c r="N81" s="24">
        <f>IF(ISNUMBER('Country data'!Q77),'Country data'!Q77,"")</f>
        <v>0.1771717959392391</v>
      </c>
      <c r="O81" s="27">
        <f>IF(ISNUMBER('Country data'!R77),'Country data'!R77,"")</f>
        <v>10.199999999999999</v>
      </c>
      <c r="P81" s="25">
        <f>IF(ISNUMBER('Country data'!S77),'Country data'!S77,"")</f>
        <v>0.75355450236966826</v>
      </c>
      <c r="Q81" s="25">
        <f>IF(ISNUMBER('Country data'!T77),'Country data'!T77,"")</f>
        <v>0.54</v>
      </c>
      <c r="R81" s="26">
        <f>IF(ISNUMBER('Country data'!U77),'Country data'!U77,"")</f>
        <v>11</v>
      </c>
      <c r="S81" s="24">
        <f>IF(ISNUMBER('Country data'!V77),'Country data'!V77,"")</f>
        <v>0.257336957063315</v>
      </c>
      <c r="T81" s="27">
        <f>IF(ISNUMBER('Country data'!W77),'Country data'!W77,"")</f>
        <v>0.98424012037696995</v>
      </c>
      <c r="U81" s="25">
        <f>IF(ISNUMBER('Country data'!X77),'Country data'!X77,"")</f>
        <v>0.23613028406247669</v>
      </c>
      <c r="V81" s="26" t="str">
        <f>IF(ISNUMBER('Country data'!Y77),'Country data'!Y77,"")</f>
        <v/>
      </c>
      <c r="W81" s="81">
        <f>IF(ISNUMBER('Country data'!Z77),'Country data'!Z77,"")</f>
        <v>0.187092864949787</v>
      </c>
      <c r="X81" s="82">
        <f>IF(ISNUMBER('Country data'!AA77),'Country data'!AA77,"")</f>
        <v>0.98290126221160701</v>
      </c>
      <c r="Y81" s="83">
        <f>IF(ISNUMBER('Country data'!AB77),'Country data'!AB77,"")</f>
        <v>0</v>
      </c>
      <c r="Z81" s="24" t="str">
        <f>IF(ISNUMBER('Country data'!AC77),'Country data'!AC77,"")</f>
        <v/>
      </c>
      <c r="AA81" s="25" t="str">
        <f>IF(ISNUMBER('Country data'!AD77),'Country data'!AD77,"")</f>
        <v/>
      </c>
      <c r="AB81" s="26">
        <f>IF(ISNUMBER('Country data'!AE77),'Country data'!AE77,"")</f>
        <v>1.2939616427210745</v>
      </c>
      <c r="AC81" s="24">
        <f>IF(ISNUMBER('Country data'!AF77),'Country data'!AF77,"")</f>
        <v>25.658977925205008</v>
      </c>
      <c r="AD81" s="30">
        <f>IF(ISNUMBER('Country data'!AG77),'Country data'!AG77,"")</f>
        <v>11.377835072116158</v>
      </c>
      <c r="AE81" s="25">
        <f>IF(ISNUMBER('Country data'!AH77),'Country data'!AH77,"")</f>
        <v>0.47653252321095529</v>
      </c>
      <c r="AF81" s="31">
        <f>IF(ISNUMBER('Country data'!AI77),'Country data'!AI77,"")</f>
        <v>-2.2750378974167296</v>
      </c>
      <c r="AG81" s="24">
        <f>IF(ISNUMBER('Country data'!AJ77),'Country data'!AJ77,"")</f>
        <v>-9.4062924725488425E-2</v>
      </c>
      <c r="AH81" s="25">
        <f>IF(ISNUMBER('Country data'!AK77),'Country data'!AK77,"")</f>
        <v>-0.26801669793331012</v>
      </c>
      <c r="AI81" s="29">
        <f>IF(ISNUMBER('Country data'!AL77),'Country data'!AL77,"")</f>
        <v>3.2233155252188145E-2</v>
      </c>
    </row>
    <row r="82" spans="1:35" x14ac:dyDescent="0.3">
      <c r="A82" s="1" t="s">
        <v>133</v>
      </c>
      <c r="B82" s="24">
        <f>IF(ISNUMBER('Country data'!E78),'Country data'!E78,"")</f>
        <v>0.25</v>
      </c>
      <c r="C82" s="25">
        <f>IF(ISNUMBER('Country data'!F78),'Country data'!F78,"")</f>
        <v>2.5463</v>
      </c>
      <c r="D82" s="25">
        <f>IF(ISNUMBER('Country data'!G78),'Country data'!G78,"")</f>
        <v>-17.558579955709092</v>
      </c>
      <c r="E82" s="26">
        <f>IF(ISNUMBER('Country data'!H78),'Country data'!H78,"")</f>
        <v>5.0999999999999996</v>
      </c>
      <c r="F82" s="27">
        <f>IF(ISNUMBER('Country data'!I78),'Country data'!I78,"")</f>
        <v>46.521788426445198</v>
      </c>
      <c r="G82" s="25">
        <f>IF(ISNUMBER('Country data'!J78),'Country data'!J78,"")</f>
        <v>17.981975615659717</v>
      </c>
      <c r="H82" s="28">
        <f>IF(ISNUMBER('Country data'!K78),'Country data'!K78,"")</f>
        <v>-8.1596103312474995</v>
      </c>
      <c r="I82" s="24">
        <f>IF(ISNUMBER('Country data'!L78),'Country data'!L78,"")</f>
        <v>72.3</v>
      </c>
      <c r="J82" s="25">
        <f>IF(ISNUMBER('Country data'!M78),'Country data'!M78,"")</f>
        <v>0.60546</v>
      </c>
      <c r="K82" s="29">
        <f>IF(ISNUMBER('Country data'!N78),'Country data'!N78,"")</f>
        <v>51.161235618474002</v>
      </c>
      <c r="L82" s="24">
        <f>IF(ISNUMBER('Country data'!O78),'Country data'!O78,"")</f>
        <v>58.9</v>
      </c>
      <c r="M82" s="28">
        <f>IF(ISNUMBER('Country data'!P78),'Country data'!P78,"")</f>
        <v>5.7576629999999997E-3</v>
      </c>
      <c r="N82" s="24">
        <f>IF(ISNUMBER('Country data'!Q78),'Country data'!Q78,"")</f>
        <v>0.15799398517005986</v>
      </c>
      <c r="O82" s="27">
        <f>IF(ISNUMBER('Country data'!R78),'Country data'!R78,"")</f>
        <v>9</v>
      </c>
      <c r="P82" s="25">
        <f>IF(ISNUMBER('Country data'!S78),'Country data'!S78,"")</f>
        <v>0.92452830188679247</v>
      </c>
      <c r="Q82" s="25">
        <f>IF(ISNUMBER('Country data'!T78),'Country data'!T78,"")</f>
        <v>0.55000000000000004</v>
      </c>
      <c r="R82" s="26">
        <f>IF(ISNUMBER('Country data'!U78),'Country data'!U78,"")</f>
        <v>5.7</v>
      </c>
      <c r="S82" s="24">
        <f>IF(ISNUMBER('Country data'!V78),'Country data'!V78,"")</f>
        <v>0.56042955497140801</v>
      </c>
      <c r="T82" s="27">
        <f>IF(ISNUMBER('Country data'!W78),'Country data'!W78,"")</f>
        <v>1</v>
      </c>
      <c r="U82" s="25">
        <f>IF(ISNUMBER('Country data'!X78),'Country data'!X78,"")</f>
        <v>0</v>
      </c>
      <c r="V82" s="26">
        <f>IF(ISNUMBER('Country data'!Y78),'Country data'!Y78,"")</f>
        <v>9.4444444444444442E-2</v>
      </c>
      <c r="W82" s="81">
        <f>IF(ISNUMBER('Country data'!Z78),'Country data'!Z78,"")</f>
        <v>0.40496478231761002</v>
      </c>
      <c r="X82" s="82">
        <f>IF(ISNUMBER('Country data'!AA78),'Country data'!AA78,"")</f>
        <v>0.89317129629629621</v>
      </c>
      <c r="Y82" s="83" t="str">
        <f>IF(ISNUMBER('Country data'!AB78),'Country data'!AB78,"")</f>
        <v/>
      </c>
      <c r="Z82" s="24" t="str">
        <f>IF(ISNUMBER('Country data'!AC78),'Country data'!AC78,"")</f>
        <v/>
      </c>
      <c r="AA82" s="25">
        <f>IF(ISNUMBER('Country data'!AD78),'Country data'!AD78,"")</f>
        <v>2.3354258716479284</v>
      </c>
      <c r="AB82" s="26">
        <f>IF(ISNUMBER('Country data'!AE78),'Country data'!AE78,"")</f>
        <v>0.99999829056906953</v>
      </c>
      <c r="AC82" s="24">
        <f>IF(ISNUMBER('Country data'!AF78),'Country data'!AF78,"")</f>
        <v>76.72042140578688</v>
      </c>
      <c r="AD82" s="30">
        <f>IF(ISNUMBER('Country data'!AG78),'Country data'!AG78,"")</f>
        <v>17.488553937242727</v>
      </c>
      <c r="AE82" s="25">
        <f>IF(ISNUMBER('Country data'!AH78),'Country data'!AH78,"")</f>
        <v>1.1083530448512668</v>
      </c>
      <c r="AF82" s="31">
        <f>IF(ISNUMBER('Country data'!AI78),'Country data'!AI78,"")</f>
        <v>1.2863021903276868E-3</v>
      </c>
      <c r="AG82" s="24">
        <f>IF(ISNUMBER('Country data'!AJ78),'Country data'!AJ78,"")</f>
        <v>-0.80726451991840609</v>
      </c>
      <c r="AH82" s="25">
        <f>IF(ISNUMBER('Country data'!AK78),'Country data'!AK78,"")</f>
        <v>-1.0066857436720988</v>
      </c>
      <c r="AI82" s="29">
        <f>IF(ISNUMBER('Country data'!AL78),'Country data'!AL78,"")</f>
        <v>-9.9428635224054558E-4</v>
      </c>
    </row>
    <row r="83" spans="1:35" x14ac:dyDescent="0.3">
      <c r="A83" s="1" t="s">
        <v>134</v>
      </c>
      <c r="B83" s="24">
        <f>IF(ISNUMBER('Country data'!E79),'Country data'!E79,"")</f>
        <v>5</v>
      </c>
      <c r="C83" s="25">
        <f>IF(ISNUMBER('Country data'!F79),'Country data'!F79,"")</f>
        <v>-0.91700000000000004</v>
      </c>
      <c r="D83" s="25">
        <f>IF(ISNUMBER('Country data'!G79),'Country data'!G79,"")</f>
        <v>0.98028866478000409</v>
      </c>
      <c r="E83" s="26">
        <f>IF(ISNUMBER('Country data'!H79),'Country data'!H79,"")</f>
        <v>2.7</v>
      </c>
      <c r="F83" s="27">
        <f>IF(ISNUMBER('Country data'!I79),'Country data'!I79,"")</f>
        <v>45.284180475707899</v>
      </c>
      <c r="G83" s="25" t="str">
        <f>IF(ISNUMBER('Country data'!J79),'Country data'!J79,"")</f>
        <v/>
      </c>
      <c r="H83" s="28">
        <f>IF(ISNUMBER('Country data'!K79),'Country data'!K79,"")</f>
        <v>0.94255358146090995</v>
      </c>
      <c r="I83" s="24">
        <f>IF(ISNUMBER('Country data'!L79),'Country data'!L79,"")</f>
        <v>65.900000000000006</v>
      </c>
      <c r="J83" s="25">
        <f>IF(ISNUMBER('Country data'!M79),'Country data'!M79,"")</f>
        <v>-5.0349999999999999E-2</v>
      </c>
      <c r="K83" s="29">
        <f>IF(ISNUMBER('Country data'!N79),'Country data'!N79,"")</f>
        <v>42.6099171408895</v>
      </c>
      <c r="L83" s="24" t="str">
        <f>IF(ISNUMBER('Country data'!O79),'Country data'!O79,"")</f>
        <v/>
      </c>
      <c r="M83" s="28">
        <f>IF(ISNUMBER('Country data'!P79),'Country data'!P79,"")</f>
        <v>6.9695361999999997E-2</v>
      </c>
      <c r="N83" s="24" t="str">
        <f>IF(ISNUMBER('Country data'!Q79),'Country data'!Q79,"")</f>
        <v/>
      </c>
      <c r="O83" s="27" t="str">
        <f>IF(ISNUMBER('Country data'!R79),'Country data'!R79,"")</f>
        <v/>
      </c>
      <c r="P83" s="25">
        <f>IF(ISNUMBER('Country data'!S79),'Country data'!S79,"")</f>
        <v>0.85843373493975905</v>
      </c>
      <c r="Q83" s="25">
        <f>IF(ISNUMBER('Country data'!T79),'Country data'!T79,"")</f>
        <v>0.25</v>
      </c>
      <c r="R83" s="26">
        <f>IF(ISNUMBER('Country data'!U79),'Country data'!U79,"")</f>
        <v>17.2</v>
      </c>
      <c r="S83" s="24">
        <f>IF(ISNUMBER('Country data'!V79),'Country data'!V79,"")</f>
        <v>0.507233455449697</v>
      </c>
      <c r="T83" s="27">
        <f>IF(ISNUMBER('Country data'!W79),'Country data'!W79,"")</f>
        <v>1</v>
      </c>
      <c r="U83" s="25">
        <f>IF(ISNUMBER('Country data'!X79),'Country data'!X79,"")</f>
        <v>0</v>
      </c>
      <c r="V83" s="26">
        <f>IF(ISNUMBER('Country data'!Y79),'Country data'!Y79,"")</f>
        <v>0</v>
      </c>
      <c r="W83" s="81">
        <f>IF(ISNUMBER('Country data'!Z79),'Country data'!Z79,"")</f>
        <v>0.36025662048523099</v>
      </c>
      <c r="X83" s="82">
        <f>IF(ISNUMBER('Country data'!AA79),'Country data'!AA79,"")</f>
        <v>0.97833044148833626</v>
      </c>
      <c r="Y83" s="83" t="str">
        <f>IF(ISNUMBER('Country data'!AB79),'Country data'!AB79,"")</f>
        <v/>
      </c>
      <c r="Z83" s="24">
        <f>IF(ISNUMBER('Country data'!AC79),'Country data'!AC79,"")</f>
        <v>13.319844468698108</v>
      </c>
      <c r="AA83" s="25" t="str">
        <f>IF(ISNUMBER('Country data'!AD79),'Country data'!AD79,"")</f>
        <v/>
      </c>
      <c r="AB83" s="26">
        <f>IF(ISNUMBER('Country data'!AE79),'Country data'!AE79,"")</f>
        <v>1</v>
      </c>
      <c r="AC83" s="24">
        <f>IF(ISNUMBER('Country data'!AF79),'Country data'!AF79,"")</f>
        <v>-385.53249586640044</v>
      </c>
      <c r="AD83" s="30">
        <f>IF(ISNUMBER('Country data'!AG79),'Country data'!AG79,"")</f>
        <v>-114.90935199223675</v>
      </c>
      <c r="AE83" s="25">
        <f>IF(ISNUMBER('Country data'!AH79),'Country data'!AH79,"")</f>
        <v>-2.4171341937993094</v>
      </c>
      <c r="AF83" s="31">
        <f>IF(ISNUMBER('Country data'!AI79),'Country data'!AI79,"")</f>
        <v>0.14295847616985827</v>
      </c>
      <c r="AG83" s="24">
        <f>IF(ISNUMBER('Country data'!AJ79),'Country data'!AJ79,"")</f>
        <v>-0.27162443339037429</v>
      </c>
      <c r="AH83" s="25">
        <f>IF(ISNUMBER('Country data'!AK79),'Country data'!AK79,"")</f>
        <v>-5.4785567128931206E-2</v>
      </c>
      <c r="AI83" s="29">
        <f>IF(ISNUMBER('Country data'!AL79),'Country data'!AL79,"")</f>
        <v>-2.1727446410272858E-2</v>
      </c>
    </row>
    <row r="84" spans="1:35" x14ac:dyDescent="0.3">
      <c r="A84" s="1" t="s">
        <v>135</v>
      </c>
      <c r="B84" s="24">
        <f>IF(ISNUMBER('Country data'!E80),'Country data'!E80,"")</f>
        <v>9</v>
      </c>
      <c r="C84" s="25">
        <f>IF(ISNUMBER('Country data'!F80),'Country data'!F80,"")</f>
        <v>0.76919999999999999</v>
      </c>
      <c r="D84" s="25">
        <f>IF(ISNUMBER('Country data'!G80),'Country data'!G80,"")</f>
        <v>-10.399821470635789</v>
      </c>
      <c r="E84" s="26">
        <f>IF(ISNUMBER('Country data'!H80),'Country data'!H80,"")</f>
        <v>0</v>
      </c>
      <c r="F84" s="27">
        <f>IF(ISNUMBER('Country data'!I80),'Country data'!I80,"")</f>
        <v>124.837285345385</v>
      </c>
      <c r="G84" s="25">
        <f>IF(ISNUMBER('Country data'!J80),'Country data'!J80,"")</f>
        <v>28.287011598609102</v>
      </c>
      <c r="H84" s="28">
        <f>IF(ISNUMBER('Country data'!K80),'Country data'!K80,"")</f>
        <v>-2.9708210980494001</v>
      </c>
      <c r="I84" s="24">
        <f>IF(ISNUMBER('Country data'!L80),'Country data'!L80,"")</f>
        <v>38.700000000000003</v>
      </c>
      <c r="J84" s="25">
        <f>IF(ISNUMBER('Country data'!M80),'Country data'!M80,"")</f>
        <v>0</v>
      </c>
      <c r="K84" s="29">
        <f>IF(ISNUMBER('Country data'!N80),'Country data'!N80,"")</f>
        <v>58.467932310388001</v>
      </c>
      <c r="L84" s="24">
        <f>IF(ISNUMBER('Country data'!O80),'Country data'!O80,"")</f>
        <v>97.1</v>
      </c>
      <c r="M84" s="28">
        <f>IF(ISNUMBER('Country data'!P80),'Country data'!P80,"")</f>
        <v>1.2446E-3</v>
      </c>
      <c r="N84" s="24" t="str">
        <f>IF(ISNUMBER('Country data'!Q80),'Country data'!Q80,"")</f>
        <v/>
      </c>
      <c r="O84" s="27">
        <f>IF(ISNUMBER('Country data'!R80),'Country data'!R80,"")</f>
        <v>1.7</v>
      </c>
      <c r="P84" s="25">
        <f>IF(ISNUMBER('Country data'!S80),'Country data'!S80,"")</f>
        <v>0.60349344978165942</v>
      </c>
      <c r="Q84" s="25">
        <f>IF(ISNUMBER('Country data'!T80),'Country data'!T80,"")</f>
        <v>0.56999999999999995</v>
      </c>
      <c r="R84" s="26">
        <f>IF(ISNUMBER('Country data'!U80),'Country data'!U80,"")</f>
        <v>7.6</v>
      </c>
      <c r="S84" s="24">
        <f>IF(ISNUMBER('Country data'!V80),'Country data'!V80,"")</f>
        <v>0.80445878012611105</v>
      </c>
      <c r="T84" s="27">
        <f>IF(ISNUMBER('Country data'!W80),'Country data'!W80,"")</f>
        <v>0.84650646435236798</v>
      </c>
      <c r="U84" s="25">
        <f>IF(ISNUMBER('Country data'!X80),'Country data'!X80,"")</f>
        <v>96.656010412464823</v>
      </c>
      <c r="V84" s="26">
        <f>IF(ISNUMBER('Country data'!Y80),'Country data'!Y80,"")</f>
        <v>0.11666666666666667</v>
      </c>
      <c r="W84" s="81">
        <f>IF(ISNUMBER('Country data'!Z80),'Country data'!Z80,"")</f>
        <v>1.6512060097645598E-2</v>
      </c>
      <c r="X84" s="82">
        <f>IF(ISNUMBER('Country data'!AA80),'Country data'!AA80,"")</f>
        <v>1</v>
      </c>
      <c r="Y84" s="83" t="str">
        <f>IF(ISNUMBER('Country data'!AB80),'Country data'!AB80,"")</f>
        <v/>
      </c>
      <c r="Z84" s="24">
        <f>IF(ISNUMBER('Country data'!AC80),'Country data'!AC80,"")</f>
        <v>35.641469154745216</v>
      </c>
      <c r="AA84" s="25">
        <f>IF(ISNUMBER('Country data'!AD80),'Country data'!AD80,"")</f>
        <v>-8.834928131047354</v>
      </c>
      <c r="AB84" s="26" t="str">
        <f>IF(ISNUMBER('Country data'!AE80),'Country data'!AE80,"")</f>
        <v/>
      </c>
      <c r="AC84" s="24">
        <f>IF(ISNUMBER('Country data'!AF80),'Country data'!AF80,"")</f>
        <v>78.277592292631596</v>
      </c>
      <c r="AD84" s="30">
        <f>IF(ISNUMBER('Country data'!AG80),'Country data'!AG80,"")</f>
        <v>9.864720918772365</v>
      </c>
      <c r="AE84" s="25">
        <f>IF(ISNUMBER('Country data'!AH80),'Country data'!AH80,"")</f>
        <v>3.4297617450816018</v>
      </c>
      <c r="AF84" s="31">
        <f>IF(ISNUMBER('Country data'!AI80),'Country data'!AI80,"")</f>
        <v>0.68036405614365103</v>
      </c>
      <c r="AG84" s="24">
        <f>IF(ISNUMBER('Country data'!AJ80),'Country data'!AJ80,"")</f>
        <v>-0.68340508368711206</v>
      </c>
      <c r="AH84" s="25">
        <f>IF(ISNUMBER('Country data'!AK80),'Country data'!AK80,"")</f>
        <v>-0.38299021253868093</v>
      </c>
      <c r="AI84" s="29">
        <f>IF(ISNUMBER('Country data'!AL80),'Country data'!AL80,"")</f>
        <v>-3.4406466745900105E-3</v>
      </c>
    </row>
    <row r="85" spans="1:35" x14ac:dyDescent="0.3">
      <c r="A85" s="1" t="s">
        <v>136</v>
      </c>
      <c r="B85" s="24">
        <f>IF(ISNUMBER('Country data'!E81),'Country data'!E81,"")</f>
        <v>29</v>
      </c>
      <c r="C85" s="25">
        <f>IF(ISNUMBER('Country data'!F81),'Country data'!F81,"")</f>
        <v>-0.4</v>
      </c>
      <c r="D85" s="25">
        <f>IF(ISNUMBER('Country data'!G81),'Country data'!G81,"")</f>
        <v>-3.210634699200217</v>
      </c>
      <c r="E85" s="26">
        <f>IF(ISNUMBER('Country data'!H81),'Country data'!H81,"")</f>
        <v>23.5</v>
      </c>
      <c r="F85" s="27">
        <f>IF(ISNUMBER('Country data'!I81),'Country data'!I81,"")</f>
        <v>47.835571830667597</v>
      </c>
      <c r="G85" s="25">
        <f>IF(ISNUMBER('Country data'!J81),'Country data'!J81,"")</f>
        <v>21.409808552408354</v>
      </c>
      <c r="H85" s="28">
        <f>IF(ISNUMBER('Country data'!K81),'Country data'!K81,"")</f>
        <v>-7.2808916575433003</v>
      </c>
      <c r="I85" s="24">
        <f>IF(ISNUMBER('Country data'!L81),'Country data'!L81,"")</f>
        <v>38.1</v>
      </c>
      <c r="J85" s="25">
        <f>IF(ISNUMBER('Country data'!M81),'Country data'!M81,"")</f>
        <v>5.373E-2</v>
      </c>
      <c r="K85" s="29">
        <f>IF(ISNUMBER('Country data'!N81),'Country data'!N81,"")</f>
        <v>44.8603554347266</v>
      </c>
      <c r="L85" s="24">
        <f>IF(ISNUMBER('Country data'!O81),'Country data'!O81,"")</f>
        <v>25.3</v>
      </c>
      <c r="M85" s="28">
        <f>IF(ISNUMBER('Country data'!P81),'Country data'!P81,"")</f>
        <v>0.11121832399999999</v>
      </c>
      <c r="N85" s="24">
        <f>IF(ISNUMBER('Country data'!Q81),'Country data'!Q81,"")</f>
        <v>0.18015871141534096</v>
      </c>
      <c r="O85" s="27">
        <f>IF(ISNUMBER('Country data'!R81),'Country data'!R81,"")</f>
        <v>27.1</v>
      </c>
      <c r="P85" s="25">
        <f>IF(ISNUMBER('Country data'!S81),'Country data'!S81,"")</f>
        <v>0.35056207233626591</v>
      </c>
      <c r="Q85" s="25">
        <f>IF(ISNUMBER('Country data'!T81),'Country data'!T81,"")</f>
        <v>0.31</v>
      </c>
      <c r="R85" s="26">
        <f>IF(ISNUMBER('Country data'!U81),'Country data'!U81,"")</f>
        <v>4.0999999999999996</v>
      </c>
      <c r="S85" s="24">
        <f>IF(ISNUMBER('Country data'!V81),'Country data'!V81,"")</f>
        <v>0.17706064152447801</v>
      </c>
      <c r="T85" s="27">
        <f>IF(ISNUMBER('Country data'!W81),'Country data'!W81,"")</f>
        <v>1</v>
      </c>
      <c r="U85" s="25">
        <f>IF(ISNUMBER('Country data'!X81),'Country data'!X81,"")</f>
        <v>21.501531054275848</v>
      </c>
      <c r="V85" s="26">
        <f>IF(ISNUMBER('Country data'!Y81),'Country data'!Y81,"")</f>
        <v>0.1745664739884393</v>
      </c>
      <c r="W85" s="81">
        <f>IF(ISNUMBER('Country data'!Z81),'Country data'!Z81,"")</f>
        <v>0.42627592604912301</v>
      </c>
      <c r="X85" s="82">
        <f>IF(ISNUMBER('Country data'!AA81),'Country data'!AA81,"")</f>
        <v>0.62991207593310439</v>
      </c>
      <c r="Y85" s="83">
        <f>IF(ISNUMBER('Country data'!AB81),'Country data'!AB81,"")</f>
        <v>0.14516129032258066</v>
      </c>
      <c r="Z85" s="24">
        <f>IF(ISNUMBER('Country data'!AC81),'Country data'!AC81,"")</f>
        <v>21.270450979981497</v>
      </c>
      <c r="AA85" s="25">
        <f>IF(ISNUMBER('Country data'!AD81),'Country data'!AD81,"")</f>
        <v>1.2841454396333092</v>
      </c>
      <c r="AB85" s="26">
        <f>IF(ISNUMBER('Country data'!AE81),'Country data'!AE81,"")</f>
        <v>0.38451265436916593</v>
      </c>
      <c r="AC85" s="24">
        <f>IF(ISNUMBER('Country data'!AF81),'Country data'!AF81,"")</f>
        <v>-38.496025758881039</v>
      </c>
      <c r="AD85" s="30">
        <f>IF(ISNUMBER('Country data'!AG81),'Country data'!AG81,"")</f>
        <v>-35.978963634813915</v>
      </c>
      <c r="AE85" s="25">
        <f>IF(ISNUMBER('Country data'!AH81),'Country data'!AH81,"")</f>
        <v>-1.4804780790681906</v>
      </c>
      <c r="AF85" s="31">
        <f>IF(ISNUMBER('Country data'!AI81),'Country data'!AI81,"")</f>
        <v>0.4855779099204553</v>
      </c>
      <c r="AG85" s="24">
        <f>IF(ISNUMBER('Country data'!AJ81),'Country data'!AJ81,"")</f>
        <v>8.0036592689813502E-2</v>
      </c>
      <c r="AH85" s="25">
        <f>IF(ISNUMBER('Country data'!AK81),'Country data'!AK81,"")</f>
        <v>-0.14975682080807912</v>
      </c>
      <c r="AI85" s="29">
        <f>IF(ISNUMBER('Country data'!AL81),'Country data'!AL81,"")</f>
        <v>-2.6586153576064964E-2</v>
      </c>
    </row>
    <row r="86" spans="1:35" x14ac:dyDescent="0.3">
      <c r="A86" s="1" t="s">
        <v>137</v>
      </c>
      <c r="B86" s="24" t="str">
        <f>IF(ISNUMBER('Country data'!E82),'Country data'!E82,"")</f>
        <v/>
      </c>
      <c r="C86" s="25">
        <f>IF(ISNUMBER('Country data'!F82),'Country data'!F82,"")</f>
        <v>0</v>
      </c>
      <c r="D86" s="25">
        <f>IF(ISNUMBER('Country data'!G82),'Country data'!G82,"")</f>
        <v>-26.164579787394903</v>
      </c>
      <c r="E86" s="26" t="str">
        <f>IF(ISNUMBER('Country data'!H82),'Country data'!H82,"")</f>
        <v/>
      </c>
      <c r="F86" s="27">
        <f>IF(ISNUMBER('Country data'!I82),'Country data'!I82,"")</f>
        <v>67.857131331543997</v>
      </c>
      <c r="G86" s="25">
        <f>IF(ISNUMBER('Country data'!J82),'Country data'!J82,"")</f>
        <v>13.845374399816613</v>
      </c>
      <c r="H86" s="28">
        <f>IF(ISNUMBER('Country data'!K82),'Country data'!K82,"")</f>
        <v>1.7326423783466001</v>
      </c>
      <c r="I86" s="24">
        <f>IF(ISNUMBER('Country data'!L82),'Country data'!L82,"")</f>
        <v>43.8</v>
      </c>
      <c r="J86" s="25">
        <f>IF(ISNUMBER('Country data'!M82),'Country data'!M82,"")</f>
        <v>0</v>
      </c>
      <c r="K86" s="29">
        <f>IF(ISNUMBER('Country data'!N82),'Country data'!N82,"")</f>
        <v>54.833069793805997</v>
      </c>
      <c r="L86" s="24">
        <f>IF(ISNUMBER('Country data'!O82),'Country data'!O82,"")</f>
        <v>66.099999999999994</v>
      </c>
      <c r="M86" s="28" t="str">
        <f>IF(ISNUMBER('Country data'!P82),'Country data'!P82,"")</f>
        <v/>
      </c>
      <c r="N86" s="24" t="str">
        <f>IF(ISNUMBER('Country data'!Q82),'Country data'!Q82,"")</f>
        <v/>
      </c>
      <c r="O86" s="27" t="str">
        <f>IF(ISNUMBER('Country data'!R82),'Country data'!R82,"")</f>
        <v/>
      </c>
      <c r="P86" s="25">
        <f>IF(ISNUMBER('Country data'!S82),'Country data'!S82,"")</f>
        <v>1</v>
      </c>
      <c r="Q86" s="25">
        <f>IF(ISNUMBER('Country data'!T82),'Country data'!T82,"")</f>
        <v>0.31</v>
      </c>
      <c r="R86" s="26" t="str">
        <f>IF(ISNUMBER('Country data'!U82),'Country data'!U82,"")</f>
        <v/>
      </c>
      <c r="S86" s="24">
        <f>IF(ISNUMBER('Country data'!V82),'Country data'!V82,"")</f>
        <v>0.64973827123557903</v>
      </c>
      <c r="T86" s="27">
        <f>IF(ISNUMBER('Country data'!W82),'Country data'!W82,"")</f>
        <v>1</v>
      </c>
      <c r="U86" s="25">
        <f>IF(ISNUMBER('Country data'!X82),'Country data'!X82,"")</f>
        <v>0</v>
      </c>
      <c r="V86" s="26" t="str">
        <f>IF(ISNUMBER('Country data'!Y82),'Country data'!Y82,"")</f>
        <v/>
      </c>
      <c r="W86" s="81">
        <f>IF(ISNUMBER('Country data'!Z82),'Country data'!Z82,"")</f>
        <v>0.20985845697146099</v>
      </c>
      <c r="X86" s="82">
        <f>IF(ISNUMBER('Country data'!AA82),'Country data'!AA82,"")</f>
        <v>1</v>
      </c>
      <c r="Y86" s="83" t="str">
        <f>IF(ISNUMBER('Country data'!AB82),'Country data'!AB82,"")</f>
        <v/>
      </c>
      <c r="Z86" s="24" t="str">
        <f>IF(ISNUMBER('Country data'!AC82),'Country data'!AC82,"")</f>
        <v/>
      </c>
      <c r="AA86" s="25">
        <f>IF(ISNUMBER('Country data'!AD82),'Country data'!AD82,"")</f>
        <v>0.91579342990065626</v>
      </c>
      <c r="AB86" s="26">
        <f>IF(ISNUMBER('Country data'!AE82),'Country data'!AE82,"")</f>
        <v>1</v>
      </c>
      <c r="AC86" s="24">
        <f>IF(ISNUMBER('Country data'!AF82),'Country data'!AF82,"")</f>
        <v>101.52489454066504</v>
      </c>
      <c r="AD86" s="30">
        <f>IF(ISNUMBER('Country data'!AG82),'Country data'!AG82,"")</f>
        <v>22.149125242010189</v>
      </c>
      <c r="AE86" s="25">
        <f>IF(ISNUMBER('Country data'!AH82),'Country data'!AH82,"")</f>
        <v>1.14872937093154</v>
      </c>
      <c r="AF86" s="31">
        <f>IF(ISNUMBER('Country data'!AI82),'Country data'!AI82,"")</f>
        <v>2.2521080633436153E-2</v>
      </c>
      <c r="AG86" s="24">
        <f>IF(ISNUMBER('Country data'!AJ82),'Country data'!AJ82,"")</f>
        <v>-2.1450012062262624</v>
      </c>
      <c r="AH86" s="25">
        <f>IF(ISNUMBER('Country data'!AK82),'Country data'!AK82,"")</f>
        <v>-0.55314814379924981</v>
      </c>
      <c r="AI86" s="29">
        <f>IF(ISNUMBER('Country data'!AL82),'Country data'!AL82,"")</f>
        <v>-8.753146329122573E-4</v>
      </c>
    </row>
    <row r="87" spans="1:35" x14ac:dyDescent="0.3">
      <c r="A87" s="1" t="s">
        <v>138</v>
      </c>
      <c r="B87" s="24">
        <f>IF(ISNUMBER('Country data'!E83),'Country data'!E83,"")</f>
        <v>5</v>
      </c>
      <c r="C87" s="25">
        <f>IF(ISNUMBER('Country data'!F83),'Country data'!F83,"")</f>
        <v>-0.31990000000000002</v>
      </c>
      <c r="D87" s="25">
        <f>IF(ISNUMBER('Country data'!G83),'Country data'!G83,"")</f>
        <v>2.4558505467945113</v>
      </c>
      <c r="E87" s="26">
        <f>IF(ISNUMBER('Country data'!H83),'Country data'!H83,"")</f>
        <v>3.82</v>
      </c>
      <c r="F87" s="27">
        <f>IF(ISNUMBER('Country data'!I83),'Country data'!I83,"")</f>
        <v>31.976078554434199</v>
      </c>
      <c r="G87" s="25">
        <f>IF(ISNUMBER('Country data'!J83),'Country data'!J83,"")</f>
        <v>20.612726918475342</v>
      </c>
      <c r="H87" s="28">
        <f>IF(ISNUMBER('Country data'!K83),'Country data'!K83,"")</f>
        <v>-1.6695309988738001</v>
      </c>
      <c r="I87" s="24">
        <f>IF(ISNUMBER('Country data'!L83),'Country data'!L83,"")</f>
        <v>42.2</v>
      </c>
      <c r="J87" s="25">
        <f>IF(ISNUMBER('Country data'!M83),'Country data'!M83,"")</f>
        <v>-0.53603999999999996</v>
      </c>
      <c r="K87" s="29">
        <f>IF(ISNUMBER('Country data'!N83),'Country data'!N83,"")</f>
        <v>43.940175434039602</v>
      </c>
      <c r="L87" s="24">
        <f>IF(ISNUMBER('Country data'!O83),'Country data'!O83,"")</f>
        <v>13.3</v>
      </c>
      <c r="M87" s="28">
        <f>IF(ISNUMBER('Country data'!P83),'Country data'!P83,"")</f>
        <v>0.13351782000000001</v>
      </c>
      <c r="N87" s="24">
        <f>IF(ISNUMBER('Country data'!Q83),'Country data'!Q83,"")</f>
        <v>0.23015266635621176</v>
      </c>
      <c r="O87" s="27">
        <f>IF(ISNUMBER('Country data'!R83),'Country data'!R83,"")</f>
        <v>8.48</v>
      </c>
      <c r="P87" s="25">
        <f>IF(ISNUMBER('Country data'!S83),'Country data'!S83,"")</f>
        <v>0.54775042444821731</v>
      </c>
      <c r="Q87" s="25">
        <f>IF(ISNUMBER('Country data'!T83),'Country data'!T83,"")</f>
        <v>0.46</v>
      </c>
      <c r="R87" s="26">
        <f>IF(ISNUMBER('Country data'!U83),'Country data'!U83,"")</f>
        <v>16</v>
      </c>
      <c r="S87" s="24">
        <f>IF(ISNUMBER('Country data'!V83),'Country data'!V83,"")</f>
        <v>0.209663180028347</v>
      </c>
      <c r="T87" s="27">
        <f>IF(ISNUMBER('Country data'!W83),'Country data'!W83,"")</f>
        <v>0.99949799196787203</v>
      </c>
      <c r="U87" s="25">
        <f>IF(ISNUMBER('Country data'!X83),'Country data'!X83,"")</f>
        <v>0</v>
      </c>
      <c r="V87" s="26">
        <f>IF(ISNUMBER('Country data'!Y83),'Country data'!Y83,"")</f>
        <v>0.19838709677419356</v>
      </c>
      <c r="W87" s="81">
        <f>IF(ISNUMBER('Country data'!Z83),'Country data'!Z83,"")</f>
        <v>6.2096752232365299E-2</v>
      </c>
      <c r="X87" s="82">
        <f>IF(ISNUMBER('Country data'!AA83),'Country data'!AA83,"")</f>
        <v>0.83722204850253634</v>
      </c>
      <c r="Y87" s="83">
        <f>IF(ISNUMBER('Country data'!AB83),'Country data'!AB83,"")</f>
        <v>0</v>
      </c>
      <c r="Z87" s="24">
        <f>IF(ISNUMBER('Country data'!AC83),'Country data'!AC83,"")</f>
        <v>49.348876829165015</v>
      </c>
      <c r="AA87" s="25" t="str">
        <f>IF(ISNUMBER('Country data'!AD83),'Country data'!AD83,"")</f>
        <v/>
      </c>
      <c r="AB87" s="26">
        <f>IF(ISNUMBER('Country data'!AE83),'Country data'!AE83,"")</f>
        <v>1.0000000293367575</v>
      </c>
      <c r="AC87" s="24">
        <f>IF(ISNUMBER('Country data'!AF83),'Country data'!AF83,"")</f>
        <v>38.839530719360575</v>
      </c>
      <c r="AD87" s="30">
        <f>IF(ISNUMBER('Country data'!AG83),'Country data'!AG83,"")</f>
        <v>14.002968059643933</v>
      </c>
      <c r="AE87" s="25">
        <f>IF(ISNUMBER('Country data'!AH83),'Country data'!AH83,"")</f>
        <v>1.3926036459272966</v>
      </c>
      <c r="AF87" s="31">
        <f>IF(ISNUMBER('Country data'!AI83),'Country data'!AI83,"")</f>
        <v>1.1441531114674008</v>
      </c>
      <c r="AG87" s="24">
        <f>IF(ISNUMBER('Country data'!AJ83),'Country data'!AJ83,"")</f>
        <v>-1.4886392423658519</v>
      </c>
      <c r="AH87" s="25">
        <f>IF(ISNUMBER('Country data'!AK83),'Country data'!AK83,"")</f>
        <v>-6.7700733744979216E-2</v>
      </c>
      <c r="AI87" s="29">
        <f>IF(ISNUMBER('Country data'!AL83),'Country data'!AL83,"")</f>
        <v>-1.9933693949777892E-3</v>
      </c>
    </row>
    <row r="88" spans="1:35" x14ac:dyDescent="0.3">
      <c r="A88" s="1" t="s">
        <v>139</v>
      </c>
      <c r="B88" s="24">
        <f>IF(ISNUMBER('Country data'!E84),'Country data'!E84,"")</f>
        <v>5</v>
      </c>
      <c r="C88" s="25">
        <f>IF(ISNUMBER('Country data'!F84),'Country data'!F84,"")</f>
        <v>-0.96189999999999998</v>
      </c>
      <c r="D88" s="25">
        <f>IF(ISNUMBER('Country data'!G84),'Country data'!G84,"")</f>
        <v>-25.943975019984798</v>
      </c>
      <c r="E88" s="26">
        <f>IF(ISNUMBER('Country data'!H84),'Country data'!H84,"")</f>
        <v>1.98</v>
      </c>
      <c r="F88" s="27">
        <f>IF(ISNUMBER('Country data'!I84),'Country data'!I84,"")</f>
        <v>26.601867437299202</v>
      </c>
      <c r="G88" s="25">
        <f>IF(ISNUMBER('Country data'!J84),'Country data'!J84,"")</f>
        <v>8.9962284833226942</v>
      </c>
      <c r="H88" s="28">
        <f>IF(ISNUMBER('Country data'!K84),'Country data'!K84,"")</f>
        <v>-4.9748763738733004</v>
      </c>
      <c r="I88" s="24">
        <f>IF(ISNUMBER('Country data'!L84),'Country data'!L84,"")</f>
        <v>69</v>
      </c>
      <c r="J88" s="25">
        <f>IF(ISNUMBER('Country data'!M84),'Country data'!M84,"")</f>
        <v>-5.6550000000000003E-2</v>
      </c>
      <c r="K88" s="29">
        <f>IF(ISNUMBER('Country data'!N84),'Country data'!N84,"")</f>
        <v>44.952937925258702</v>
      </c>
      <c r="L88" s="24">
        <f>IF(ISNUMBER('Country data'!O84),'Country data'!O84,"")</f>
        <v>100</v>
      </c>
      <c r="M88" s="28">
        <f>IF(ISNUMBER('Country data'!P84),'Country data'!P84,"")</f>
        <v>7.164709E-3</v>
      </c>
      <c r="N88" s="24" t="str">
        <f>IF(ISNUMBER('Country data'!Q84),'Country data'!Q84,"")</f>
        <v/>
      </c>
      <c r="O88" s="27">
        <f>IF(ISNUMBER('Country data'!R84),'Country data'!R84,"")</f>
        <v>3.8</v>
      </c>
      <c r="P88" s="25">
        <f>IF(ISNUMBER('Country data'!S84),'Country data'!S84,"")</f>
        <v>-7.6615384615384619</v>
      </c>
      <c r="Q88" s="25">
        <f>IF(ISNUMBER('Country data'!T84),'Country data'!T84,"")</f>
        <v>0.36</v>
      </c>
      <c r="R88" s="26">
        <f>IF(ISNUMBER('Country data'!U84),'Country data'!U84,"")</f>
        <v>4.9000000000000004</v>
      </c>
      <c r="S88" s="24">
        <f>IF(ISNUMBER('Country data'!V84),'Country data'!V84,"")</f>
        <v>0.34743888038932502</v>
      </c>
      <c r="T88" s="27">
        <f>IF(ISNUMBER('Country data'!W84),'Country data'!W84,"")</f>
        <v>1</v>
      </c>
      <c r="U88" s="25">
        <f>IF(ISNUMBER('Country data'!X84),'Country data'!X84,"")</f>
        <v>0</v>
      </c>
      <c r="V88" s="26">
        <f>IF(ISNUMBER('Country data'!Y84),'Country data'!Y84,"")</f>
        <v>0.18</v>
      </c>
      <c r="W88" s="81">
        <f>IF(ISNUMBER('Country data'!Z84),'Country data'!Z84,"")</f>
        <v>0.61265135815553695</v>
      </c>
      <c r="X88" s="82">
        <f>IF(ISNUMBER('Country data'!AA84),'Country data'!AA84,"")</f>
        <v>0.86669320749571455</v>
      </c>
      <c r="Y88" s="83">
        <f>IF(ISNUMBER('Country data'!AB84),'Country data'!AB84,"")</f>
        <v>0.90769230769230769</v>
      </c>
      <c r="Z88" s="24">
        <f>IF(ISNUMBER('Country data'!AC84),'Country data'!AC84,"")</f>
        <v>1.3544157381558042</v>
      </c>
      <c r="AA88" s="25">
        <f>IF(ISNUMBER('Country data'!AD84),'Country data'!AD84,"")</f>
        <v>2.1334276128585321</v>
      </c>
      <c r="AB88" s="26">
        <f>IF(ISNUMBER('Country data'!AE84),'Country data'!AE84,"")</f>
        <v>1</v>
      </c>
      <c r="AC88" s="24">
        <f>IF(ISNUMBER('Country data'!AF84),'Country data'!AF84,"")</f>
        <v>92.550354499917461</v>
      </c>
      <c r="AD88" s="30">
        <f>IF(ISNUMBER('Country data'!AG84),'Country data'!AG84,"")</f>
        <v>-54.638321027592774</v>
      </c>
      <c r="AE88" s="25">
        <f>IF(ISNUMBER('Country data'!AH84),'Country data'!AH84,"")</f>
        <v>0.28520076117982873</v>
      </c>
      <c r="AF88" s="31">
        <f>IF(ISNUMBER('Country data'!AI84),'Country data'!AI84,"")</f>
        <v>0.126293648905804</v>
      </c>
      <c r="AG88" s="24">
        <f>IF(ISNUMBER('Country data'!AJ84),'Country data'!AJ84,"")</f>
        <v>-6.7967475904709945E-2</v>
      </c>
      <c r="AH88" s="25">
        <f>IF(ISNUMBER('Country data'!AK84),'Country data'!AK84,"")</f>
        <v>-1.0868512456810329E-2</v>
      </c>
      <c r="AI88" s="29">
        <f>IF(ISNUMBER('Country data'!AL84),'Country data'!AL84,"")</f>
        <v>-4.307710492816876E-3</v>
      </c>
    </row>
    <row r="89" spans="1:35" x14ac:dyDescent="0.3">
      <c r="A89" s="1" t="s">
        <v>140</v>
      </c>
      <c r="B89" s="24">
        <f>IF(ISNUMBER('Country data'!E85),'Country data'!E85,"")</f>
        <v>3</v>
      </c>
      <c r="C89" s="25">
        <f>IF(ISNUMBER('Country data'!F85),'Country data'!F85,"")</f>
        <v>0.51739999999999997</v>
      </c>
      <c r="D89" s="25">
        <f>IF(ISNUMBER('Country data'!G85),'Country data'!G85,"")</f>
        <v>-3.3870597095603654</v>
      </c>
      <c r="E89" s="26">
        <f>IF(ISNUMBER('Country data'!H85),'Country data'!H85,"")</f>
        <v>5</v>
      </c>
      <c r="F89" s="27">
        <f>IF(ISNUMBER('Country data'!I85),'Country data'!I85,"")</f>
        <v>45.277985495349299</v>
      </c>
      <c r="G89" s="25">
        <f>IF(ISNUMBER('Country data'!J85),'Country data'!J85,"")</f>
        <v>11.019083596012646</v>
      </c>
      <c r="H89" s="28" t="str">
        <f>IF(ISNUMBER('Country data'!K85),'Country data'!K85,"")</f>
        <v/>
      </c>
      <c r="I89" s="24">
        <f>IF(ISNUMBER('Country data'!L85),'Country data'!L85,"")</f>
        <v>44.3</v>
      </c>
      <c r="J89" s="25">
        <f>IF(ISNUMBER('Country data'!M85),'Country data'!M85,"")</f>
        <v>-0.33378000000000002</v>
      </c>
      <c r="K89" s="29">
        <f>IF(ISNUMBER('Country data'!N85),'Country data'!N85,"")</f>
        <v>40.299208007038999</v>
      </c>
      <c r="L89" s="24">
        <f>IF(ISNUMBER('Country data'!O85),'Country data'!O85,"")</f>
        <v>26.6</v>
      </c>
      <c r="M89" s="28">
        <f>IF(ISNUMBER('Country data'!P85),'Country data'!P85,"")</f>
        <v>5.1154168999999999E-2</v>
      </c>
      <c r="N89" s="24">
        <f>IF(ISNUMBER('Country data'!Q85),'Country data'!Q85,"")</f>
        <v>8.5638387281889369E-2</v>
      </c>
      <c r="O89" s="27">
        <f>IF(ISNUMBER('Country data'!R85),'Country data'!R85,"")</f>
        <v>6.1</v>
      </c>
      <c r="P89" s="25">
        <f>IF(ISNUMBER('Country data'!S85),'Country data'!S85,"")</f>
        <v>0.64621968616262482</v>
      </c>
      <c r="Q89" s="25">
        <f>IF(ISNUMBER('Country data'!T85),'Country data'!T85,"")</f>
        <v>0.5</v>
      </c>
      <c r="R89" s="26">
        <f>IF(ISNUMBER('Country data'!U85),'Country data'!U85,"")</f>
        <v>15.3</v>
      </c>
      <c r="S89" s="24">
        <f>IF(ISNUMBER('Country data'!V85),'Country data'!V85,"")</f>
        <v>0.22787190658343001</v>
      </c>
      <c r="T89" s="27">
        <f>IF(ISNUMBER('Country data'!W85),'Country data'!W85,"")</f>
        <v>0.99694918019414303</v>
      </c>
      <c r="U89" s="25">
        <f>IF(ISNUMBER('Country data'!X85),'Country data'!X85,"")</f>
        <v>0</v>
      </c>
      <c r="V89" s="26">
        <f>IF(ISNUMBER('Country data'!Y85),'Country data'!Y85,"")</f>
        <v>4.4776119402985072E-2</v>
      </c>
      <c r="W89" s="81">
        <f>IF(ISNUMBER('Country data'!Z85),'Country data'!Z85,"")</f>
        <v>0.121459461406575</v>
      </c>
      <c r="X89" s="82">
        <f>IF(ISNUMBER('Country data'!AA85),'Country data'!AA85,"")</f>
        <v>0.73831940851322508</v>
      </c>
      <c r="Y89" s="83">
        <f>IF(ISNUMBER('Country data'!AB85),'Country data'!AB85,"")</f>
        <v>0.15384615384615385</v>
      </c>
      <c r="Z89" s="24">
        <f>IF(ISNUMBER('Country data'!AC85),'Country data'!AC85,"")</f>
        <v>49.608360629447937</v>
      </c>
      <c r="AA89" s="25">
        <f>IF(ISNUMBER('Country data'!AD85),'Country data'!AD85,"")</f>
        <v>7.2501946601425376</v>
      </c>
      <c r="AB89" s="26">
        <f>IF(ISNUMBER('Country data'!AE85),'Country data'!AE85,"")</f>
        <v>0.99999994860189456</v>
      </c>
      <c r="AC89" s="24">
        <f>IF(ISNUMBER('Country data'!AF85),'Country data'!AF85,"")</f>
        <v>54.711271713568109</v>
      </c>
      <c r="AD89" s="30">
        <f>IF(ISNUMBER('Country data'!AG85),'Country data'!AG85,"")</f>
        <v>15.890755377506657</v>
      </c>
      <c r="AE89" s="25">
        <f>IF(ISNUMBER('Country data'!AH85),'Country data'!AH85,"")</f>
        <v>0.93928124075296471</v>
      </c>
      <c r="AF89" s="31">
        <f>IF(ISNUMBER('Country data'!AI85),'Country data'!AI85,"")</f>
        <v>0.19183637584503677</v>
      </c>
      <c r="AG89" s="24">
        <f>IF(ISNUMBER('Country data'!AJ85),'Country data'!AJ85,"")</f>
        <v>-0.20130319418762582</v>
      </c>
      <c r="AH89" s="25">
        <f>IF(ISNUMBER('Country data'!AK85),'Country data'!AK85,"")</f>
        <v>-0.11264620117491123</v>
      </c>
      <c r="AI89" s="29">
        <f>IF(ISNUMBER('Country data'!AL85),'Country data'!AL85,"")</f>
        <v>-8.49478817234213E-4</v>
      </c>
    </row>
    <row r="90" spans="1:35" x14ac:dyDescent="0.3">
      <c r="A90" s="1" t="s">
        <v>141</v>
      </c>
      <c r="B90" s="24">
        <f>IF(ISNUMBER('Country data'!E86),'Country data'!E86,"")</f>
        <v>6.5</v>
      </c>
      <c r="C90" s="25">
        <f>IF(ISNUMBER('Country data'!F86),'Country data'!F86,"")</f>
        <v>0.39910000000000001</v>
      </c>
      <c r="D90" s="25">
        <f>IF(ISNUMBER('Country data'!G86),'Country data'!G86,"")</f>
        <v>-2.3761020720177646</v>
      </c>
      <c r="E90" s="26">
        <f>IF(ISNUMBER('Country data'!H86),'Country data'!H86,"")</f>
        <v>5.0999999999999996</v>
      </c>
      <c r="F90" s="27">
        <f>IF(ISNUMBER('Country data'!I86),'Country data'!I86,"")</f>
        <v>19.6181936652386</v>
      </c>
      <c r="G90" s="25">
        <f>IF(ISNUMBER('Country data'!J86),'Country data'!J86,"")</f>
        <v>8.8344745593590339</v>
      </c>
      <c r="H90" s="28">
        <f>IF(ISNUMBER('Country data'!K86),'Country data'!K86,"")</f>
        <v>-8.8954044932401004</v>
      </c>
      <c r="I90" s="24">
        <f>IF(ISNUMBER('Country data'!L86),'Country data'!L86,"")</f>
        <v>30.5</v>
      </c>
      <c r="J90" s="25">
        <f>IF(ISNUMBER('Country data'!M86),'Country data'!M86,"")</f>
        <v>0.37687999999999999</v>
      </c>
      <c r="K90" s="29">
        <f>IF(ISNUMBER('Country data'!N86),'Country data'!N86,"")</f>
        <v>44.5630420791083</v>
      </c>
      <c r="L90" s="24">
        <f>IF(ISNUMBER('Country data'!O86),'Country data'!O86,"")</f>
        <v>24.4</v>
      </c>
      <c r="M90" s="28">
        <f>IF(ISNUMBER('Country data'!P86),'Country data'!P86,"")</f>
        <v>6.8810564000000005E-2</v>
      </c>
      <c r="N90" s="24" t="str">
        <f>IF(ISNUMBER('Country data'!Q86),'Country data'!Q86,"")</f>
        <v/>
      </c>
      <c r="O90" s="27">
        <f>IF(ISNUMBER('Country data'!R86),'Country data'!R86,"")</f>
        <v>8.3000000000000007</v>
      </c>
      <c r="P90" s="25">
        <f>IF(ISNUMBER('Country data'!S86),'Country data'!S86,"")</f>
        <v>-0.13758048768035941</v>
      </c>
      <c r="Q90" s="25">
        <f>IF(ISNUMBER('Country data'!T86),'Country data'!T86,"")</f>
        <v>0.36</v>
      </c>
      <c r="R90" s="26">
        <f>IF(ISNUMBER('Country data'!U86),'Country data'!U86,"")</f>
        <v>16.3</v>
      </c>
      <c r="S90" s="24">
        <f>IF(ISNUMBER('Country data'!V86),'Country data'!V86,"")</f>
        <v>0.39233559001322998</v>
      </c>
      <c r="T90" s="27">
        <f>IF(ISNUMBER('Country data'!W86),'Country data'!W86,"")</f>
        <v>-8.3040789233469296E-3</v>
      </c>
      <c r="U90" s="25">
        <f>IF(ISNUMBER('Country data'!X86),'Country data'!X86,"")</f>
        <v>0</v>
      </c>
      <c r="V90" s="26">
        <f>IF(ISNUMBER('Country data'!Y86),'Country data'!Y86,"")</f>
        <v>8.1078159345609163E-2</v>
      </c>
      <c r="W90" s="81">
        <f>IF(ISNUMBER('Country data'!Z86),'Country data'!Z86,"")</f>
        <v>0.49145898505631802</v>
      </c>
      <c r="X90" s="82">
        <f>IF(ISNUMBER('Country data'!AA86),'Country data'!AA86,"")</f>
        <v>-0.11328872477705544</v>
      </c>
      <c r="Y90" s="83">
        <f>IF(ISNUMBER('Country data'!AB86),'Country data'!AB86,"")</f>
        <v>0.27966101694915252</v>
      </c>
      <c r="Z90" s="24">
        <f>IF(ISNUMBER('Country data'!AC86),'Country data'!AC86,"")</f>
        <v>15.541358103812444</v>
      </c>
      <c r="AA90" s="25">
        <f>IF(ISNUMBER('Country data'!AD86),'Country data'!AD86,"")</f>
        <v>2.0485551416994636</v>
      </c>
      <c r="AB90" s="26">
        <f>IF(ISNUMBER('Country data'!AE86),'Country data'!AE86,"")</f>
        <v>0.31946055021895509</v>
      </c>
      <c r="AC90" s="24">
        <f>IF(ISNUMBER('Country data'!AF86),'Country data'!AF86,"")</f>
        <v>37.453577921763689</v>
      </c>
      <c r="AD90" s="30">
        <f>IF(ISNUMBER('Country data'!AG86),'Country data'!AG86,"")</f>
        <v>12.076713251489757</v>
      </c>
      <c r="AE90" s="25">
        <f>IF(ISNUMBER('Country data'!AH86),'Country data'!AH86,"")</f>
        <v>4.2246228634854512</v>
      </c>
      <c r="AF90" s="31">
        <f>IF(ISNUMBER('Country data'!AI86),'Country data'!AI86,"")</f>
        <v>6.517264842020472</v>
      </c>
      <c r="AG90" s="24">
        <f>IF(ISNUMBER('Country data'!AJ86),'Country data'!AJ86,"")</f>
        <v>1.211571498112114</v>
      </c>
      <c r="AH90" s="25">
        <f>IF(ISNUMBER('Country data'!AK86),'Country data'!AK86,"")</f>
        <v>-0.77653461795802037</v>
      </c>
      <c r="AI90" s="29">
        <f>IF(ISNUMBER('Country data'!AL86),'Country data'!AL86,"")</f>
        <v>-0.18952878985725724</v>
      </c>
    </row>
    <row r="91" spans="1:35" x14ac:dyDescent="0.3">
      <c r="A91" s="1" t="s">
        <v>142</v>
      </c>
      <c r="B91" s="24">
        <f>IF(ISNUMBER('Country data'!E87),'Country data'!E87,"")</f>
        <v>6</v>
      </c>
      <c r="C91" s="25">
        <f>IF(ISNUMBER('Country data'!F87),'Country data'!F87,"")</f>
        <v>3.1013000000000002</v>
      </c>
      <c r="D91" s="25">
        <f>IF(ISNUMBER('Country data'!G87),'Country data'!G87,"")</f>
        <v>1.0019077606099709</v>
      </c>
      <c r="E91" s="26">
        <f>IF(ISNUMBER('Country data'!H87),'Country data'!H87,"")</f>
        <v>2.57</v>
      </c>
      <c r="F91" s="27">
        <f>IF(ISNUMBER('Country data'!I87),'Country data'!I87,"")</f>
        <v>36.074774469472203</v>
      </c>
      <c r="G91" s="25">
        <f>IF(ISNUMBER('Country data'!J87),'Country data'!J87,"")</f>
        <v>37.930219927157289</v>
      </c>
      <c r="H91" s="28">
        <f>IF(ISNUMBER('Country data'!K87),'Country data'!K87,"")</f>
        <v>-2.585083696531</v>
      </c>
      <c r="I91" s="24">
        <f>IF(ISNUMBER('Country data'!L87),'Country data'!L87,"")</f>
        <v>51.5</v>
      </c>
      <c r="J91" s="25">
        <f>IF(ISNUMBER('Country data'!M87),'Country data'!M87,"")</f>
        <v>-0.78213999999999995</v>
      </c>
      <c r="K91" s="29">
        <f>IF(ISNUMBER('Country data'!N87),'Country data'!N87,"")</f>
        <v>47.595561615707098</v>
      </c>
      <c r="L91" s="24">
        <f>IF(ISNUMBER('Country data'!O87),'Country data'!O87,"")</f>
        <v>27.8</v>
      </c>
      <c r="M91" s="28">
        <f>IF(ISNUMBER('Country data'!P87),'Country data'!P87,"")</f>
        <v>1.4010748999999999E-2</v>
      </c>
      <c r="N91" s="24">
        <f>IF(ISNUMBER('Country data'!Q87),'Country data'!Q87,"")</f>
        <v>0.18976788891616819</v>
      </c>
      <c r="O91" s="27">
        <f>IF(ISNUMBER('Country data'!R87),'Country data'!R87,"")</f>
        <v>5.84</v>
      </c>
      <c r="P91" s="25">
        <f>IF(ISNUMBER('Country data'!S87),'Country data'!S87,"")</f>
        <v>0.1568800953291096</v>
      </c>
      <c r="Q91" s="25">
        <f>IF(ISNUMBER('Country data'!T87),'Country data'!T87,"")</f>
        <v>0.38</v>
      </c>
      <c r="R91" s="26">
        <f>IF(ISNUMBER('Country data'!U87),'Country data'!U87,"")</f>
        <v>6.5</v>
      </c>
      <c r="S91" s="24">
        <f>IF(ISNUMBER('Country data'!V87),'Country data'!V87,"")</f>
        <v>0.134627119867721</v>
      </c>
      <c r="T91" s="27">
        <f>IF(ISNUMBER('Country data'!W87),'Country data'!W87,"")</f>
        <v>1</v>
      </c>
      <c r="U91" s="25">
        <f>IF(ISNUMBER('Country data'!X87),'Country data'!X87,"")</f>
        <v>5.5085425630474898</v>
      </c>
      <c r="V91" s="26">
        <f>IF(ISNUMBER('Country data'!Y87),'Country data'!Y87,"")</f>
        <v>0.15540816326530613</v>
      </c>
      <c r="W91" s="81">
        <f>IF(ISNUMBER('Country data'!Z87),'Country data'!Z87,"")</f>
        <v>0.74689854718881199</v>
      </c>
      <c r="X91" s="82">
        <f>IF(ISNUMBER('Country data'!AA87),'Country data'!AA87,"")</f>
        <v>2.5947195772300771E-2</v>
      </c>
      <c r="Y91" s="83">
        <f>IF(ISNUMBER('Country data'!AB87),'Country data'!AB87,"")</f>
        <v>0.14166666666666666</v>
      </c>
      <c r="Z91" s="24">
        <f>IF(ISNUMBER('Country data'!AC87),'Country data'!AC87,"")</f>
        <v>38.361777776208164</v>
      </c>
      <c r="AA91" s="25">
        <f>IF(ISNUMBER('Country data'!AD87),'Country data'!AD87,"")</f>
        <v>0.68483357947399215</v>
      </c>
      <c r="AB91" s="26">
        <f>IF(ISNUMBER('Country data'!AE87),'Country data'!AE87,"")</f>
        <v>0.35267269949899227</v>
      </c>
      <c r="AC91" s="24">
        <f>IF(ISNUMBER('Country data'!AF87),'Country data'!AF87,"")</f>
        <v>-94.122042087044406</v>
      </c>
      <c r="AD91" s="30">
        <f>IF(ISNUMBER('Country data'!AG87),'Country data'!AG87,"")</f>
        <v>9.3302869310665564</v>
      </c>
      <c r="AE91" s="25">
        <f>IF(ISNUMBER('Country data'!AH87),'Country data'!AH87,"")</f>
        <v>-10.95695489539049</v>
      </c>
      <c r="AF91" s="31">
        <f>IF(ISNUMBER('Country data'!AI87),'Country data'!AI87,"")</f>
        <v>-23.226843374042311</v>
      </c>
      <c r="AG91" s="24">
        <f>IF(ISNUMBER('Country data'!AJ87),'Country data'!AJ87,"")</f>
        <v>-0.4439626671202081</v>
      </c>
      <c r="AH91" s="25">
        <f>IF(ISNUMBER('Country data'!AK87),'Country data'!AK87,"")</f>
        <v>0.18937559462058376</v>
      </c>
      <c r="AI91" s="29">
        <f>IF(ISNUMBER('Country data'!AL87),'Country data'!AL87,"")</f>
        <v>-6.2063053032469354E-2</v>
      </c>
    </row>
    <row r="92" spans="1:35" x14ac:dyDescent="0.3">
      <c r="A92" s="1" t="s">
        <v>143</v>
      </c>
      <c r="B92" s="24">
        <f>IF(ISNUMBER('Country data'!E88),'Country data'!E88,"")</f>
        <v>23</v>
      </c>
      <c r="C92" s="25">
        <f>IF(ISNUMBER('Country data'!F88),'Country data'!F88,"")</f>
        <v>0</v>
      </c>
      <c r="D92" s="25" t="str">
        <f>IF(ISNUMBER('Country data'!G88),'Country data'!G88,"")</f>
        <v/>
      </c>
      <c r="E92" s="26">
        <f>IF(ISNUMBER('Country data'!H88),'Country data'!H88,"")</f>
        <v>38.5</v>
      </c>
      <c r="F92" s="27">
        <f>IF(ISNUMBER('Country data'!I88),'Country data'!I88,"")</f>
        <v>2.3516045528241398</v>
      </c>
      <c r="G92" s="25">
        <f>IF(ISNUMBER('Country data'!J88),'Country data'!J88,"")</f>
        <v>0.20525547770681515</v>
      </c>
      <c r="H92" s="28">
        <f>IF(ISNUMBER('Country data'!K88),'Country data'!K88,"")</f>
        <v>-5.7606564980161998</v>
      </c>
      <c r="I92" s="24">
        <f>IF(ISNUMBER('Country data'!L88),'Country data'!L88,"")</f>
        <v>44.8</v>
      </c>
      <c r="J92" s="25">
        <f>IF(ISNUMBER('Country data'!M88),'Country data'!M88,"")</f>
        <v>5.5870000000000003E-2</v>
      </c>
      <c r="K92" s="29">
        <f>IF(ISNUMBER('Country data'!N88),'Country data'!N88,"")</f>
        <v>50.060821128790202</v>
      </c>
      <c r="L92" s="24">
        <f>IF(ISNUMBER('Country data'!O88),'Country data'!O88,"")</f>
        <v>27.8</v>
      </c>
      <c r="M92" s="28" t="str">
        <f>IF(ISNUMBER('Country data'!P88),'Country data'!P88,"")</f>
        <v/>
      </c>
      <c r="N92" s="24">
        <f>IF(ISNUMBER('Country data'!Q88),'Country data'!Q88,"")</f>
        <v>0.15495012803625532</v>
      </c>
      <c r="O92" s="27">
        <f>IF(ISNUMBER('Country data'!R88),'Country data'!R88,"")</f>
        <v>38.9</v>
      </c>
      <c r="P92" s="25">
        <f>IF(ISNUMBER('Country data'!S88),'Country data'!S88,"")</f>
        <v>0.58968194755312386</v>
      </c>
      <c r="Q92" s="25">
        <f>IF(ISNUMBER('Country data'!T88),'Country data'!T88,"")</f>
        <v>0.47</v>
      </c>
      <c r="R92" s="26">
        <f>IF(ISNUMBER('Country data'!U88),'Country data'!U88,"")</f>
        <v>4.0999999999999996</v>
      </c>
      <c r="S92" s="24">
        <f>IF(ISNUMBER('Country data'!V88),'Country data'!V88,"")</f>
        <v>0.81301895069478702</v>
      </c>
      <c r="T92" s="27">
        <f>IF(ISNUMBER('Country data'!W88),'Country data'!W88,"")</f>
        <v>3.4589302281734301E-3</v>
      </c>
      <c r="U92" s="25">
        <f>IF(ISNUMBER('Country data'!X88),'Country data'!X88,"")</f>
        <v>29.362912744435597</v>
      </c>
      <c r="V92" s="26">
        <f>IF(ISNUMBER('Country data'!Y88),'Country data'!Y88,"")</f>
        <v>0.2407865168539326</v>
      </c>
      <c r="W92" s="81">
        <f>IF(ISNUMBER('Country data'!Z88),'Country data'!Z88,"")</f>
        <v>0.16693376078278399</v>
      </c>
      <c r="X92" s="82">
        <f>IF(ISNUMBER('Country data'!AA88),'Country data'!AA88,"")</f>
        <v>0.52038042647921012</v>
      </c>
      <c r="Y92" s="83">
        <f>IF(ISNUMBER('Country data'!AB88),'Country data'!AB88,"")</f>
        <v>7.1935483870967737E-2</v>
      </c>
      <c r="Z92" s="24">
        <f>IF(ISNUMBER('Country data'!AC88),'Country data'!AC88,"")</f>
        <v>2.1939853350133589</v>
      </c>
      <c r="AA92" s="25">
        <f>IF(ISNUMBER('Country data'!AD88),'Country data'!AD88,"")</f>
        <v>-0.66246691095247501</v>
      </c>
      <c r="AB92" s="26">
        <f>IF(ISNUMBER('Country data'!AE88),'Country data'!AE88,"")</f>
        <v>-0.33689220148197158</v>
      </c>
      <c r="AC92" s="24">
        <f>IF(ISNUMBER('Country data'!AF88),'Country data'!AF88,"")</f>
        <v>-24.697031404692961</v>
      </c>
      <c r="AD92" s="30">
        <f>IF(ISNUMBER('Country data'!AG88),'Country data'!AG88,"")</f>
        <v>-42.687316825071107</v>
      </c>
      <c r="AE92" s="25">
        <f>IF(ISNUMBER('Country data'!AH88),'Country data'!AH88,"")</f>
        <v>-16.738804983155148</v>
      </c>
      <c r="AF92" s="31">
        <f>IF(ISNUMBER('Country data'!AI88),'Country data'!AI88,"")</f>
        <v>-0.16549945172276598</v>
      </c>
      <c r="AG92" s="24">
        <f>IF(ISNUMBER('Country data'!AJ88),'Country data'!AJ88,"")</f>
        <v>0.92565791414961784</v>
      </c>
      <c r="AH92" s="25">
        <f>IF(ISNUMBER('Country data'!AK88),'Country data'!AK88,"")</f>
        <v>1.6969403251736348</v>
      </c>
      <c r="AI92" s="29">
        <f>IF(ISNUMBER('Country data'!AL88),'Country data'!AL88,"")</f>
        <v>-9.4642827954345754E-2</v>
      </c>
    </row>
    <row r="93" spans="1:35" x14ac:dyDescent="0.3">
      <c r="A93" s="1" t="s">
        <v>144</v>
      </c>
      <c r="B93" s="24">
        <f>IF(ISNUMBER('Country data'!E89),'Country data'!E89,"")</f>
        <v>7.5</v>
      </c>
      <c r="C93" s="25">
        <f>IF(ISNUMBER('Country data'!F89),'Country data'!F89,"")</f>
        <v>-10.2515</v>
      </c>
      <c r="D93" s="25">
        <f>IF(ISNUMBER('Country data'!G89),'Country data'!G89,"")</f>
        <v>11.826862560433147</v>
      </c>
      <c r="E93" s="26">
        <f>IF(ISNUMBER('Country data'!H89),'Country data'!H89,"")</f>
        <v>3.97</v>
      </c>
      <c r="F93" s="27">
        <f>IF(ISNUMBER('Country data'!I89),'Country data'!I89,"")</f>
        <v>12.2582826891135</v>
      </c>
      <c r="G93" s="25">
        <f>IF(ISNUMBER('Country data'!J89),'Country data'!J89,"")</f>
        <v>8.0559725744073294</v>
      </c>
      <c r="H93" s="28">
        <f>IF(ISNUMBER('Country data'!K89),'Country data'!K89,"")</f>
        <v>-2.5641161648130999</v>
      </c>
      <c r="I93" s="24">
        <f>IF(ISNUMBER('Country data'!L89),'Country data'!L89,"")</f>
        <v>50.6</v>
      </c>
      <c r="J93" s="25">
        <f>IF(ISNUMBER('Country data'!M89),'Country data'!M89,"")</f>
        <v>0</v>
      </c>
      <c r="K93" s="29">
        <f>IF(ISNUMBER('Country data'!N89),'Country data'!N89,"")</f>
        <v>43.000277990280203</v>
      </c>
      <c r="L93" s="24">
        <f>IF(ISNUMBER('Country data'!O89),'Country data'!O89,"")</f>
        <v>37.5</v>
      </c>
      <c r="M93" s="28">
        <f>IF(ISNUMBER('Country data'!P89),'Country data'!P89,"")</f>
        <v>3.2694321999999998E-2</v>
      </c>
      <c r="N93" s="24">
        <f>IF(ISNUMBER('Country data'!Q89),'Country data'!Q89,"")</f>
        <v>3.0612151192000971E-2</v>
      </c>
      <c r="O93" s="27">
        <f>IF(ISNUMBER('Country data'!R89),'Country data'!R89,"")</f>
        <v>4.42</v>
      </c>
      <c r="P93" s="25">
        <f>IF(ISNUMBER('Country data'!S89),'Country data'!S89,"")</f>
        <v>0.55787191460973984</v>
      </c>
      <c r="Q93" s="25" t="str">
        <f>IF(ISNUMBER('Country data'!T89),'Country data'!T89,"")</f>
        <v/>
      </c>
      <c r="R93" s="26">
        <f>IF(ISNUMBER('Country data'!U89),'Country data'!U89,"")</f>
        <v>15.9</v>
      </c>
      <c r="S93" s="24">
        <f>IF(ISNUMBER('Country data'!V89),'Country data'!V89,"")</f>
        <v>0.76402393807558699</v>
      </c>
      <c r="T93" s="27">
        <f>IF(ISNUMBER('Country data'!W89),'Country data'!W89,"")</f>
        <v>0.45662479194739602</v>
      </c>
      <c r="U93" s="25">
        <f>IF(ISNUMBER('Country data'!X89),'Country data'!X89,"")</f>
        <v>4.4464365857444594</v>
      </c>
      <c r="V93" s="26">
        <f>IF(ISNUMBER('Country data'!Y89),'Country data'!Y89,"")</f>
        <v>0.26513888888888887</v>
      </c>
      <c r="W93" s="81">
        <f>IF(ISNUMBER('Country data'!Z89),'Country data'!Z89,"")</f>
        <v>0.21579015214261699</v>
      </c>
      <c r="X93" s="82">
        <f>IF(ISNUMBER('Country data'!AA89),'Country data'!AA89,"")</f>
        <v>0.84167363857502087</v>
      </c>
      <c r="Y93" s="83">
        <f>IF(ISNUMBER('Country data'!AB89),'Country data'!AB89,"")</f>
        <v>0.26761904761904765</v>
      </c>
      <c r="Z93" s="24">
        <f>IF(ISNUMBER('Country data'!AC89),'Country data'!AC89,"")</f>
        <v>2.5887074099184851E-2</v>
      </c>
      <c r="AA93" s="25">
        <f>IF(ISNUMBER('Country data'!AD89),'Country data'!AD89,"")</f>
        <v>5.0223594574309898</v>
      </c>
      <c r="AB93" s="26">
        <f>IF(ISNUMBER('Country data'!AE89),'Country data'!AE89,"")</f>
        <v>0.23663305971577694</v>
      </c>
      <c r="AC93" s="24">
        <f>IF(ISNUMBER('Country data'!AF89),'Country data'!AF89,"")</f>
        <v>-372.30657970830418</v>
      </c>
      <c r="AD93" s="30">
        <f>IF(ISNUMBER('Country data'!AG89),'Country data'!AG89,"")</f>
        <v>-148.34993615887097</v>
      </c>
      <c r="AE93" s="25">
        <f>IF(ISNUMBER('Country data'!AH89),'Country data'!AH89,"")</f>
        <v>2.0448503560151865</v>
      </c>
      <c r="AF93" s="31">
        <f>IF(ISNUMBER('Country data'!AI89),'Country data'!AI89,"")</f>
        <v>3.2595169187109307E-2</v>
      </c>
      <c r="AG93" s="24">
        <f>IF(ISNUMBER('Country data'!AJ89),'Country data'!AJ89,"")</f>
        <v>-0.67762654509676068</v>
      </c>
      <c r="AH93" s="25">
        <f>IF(ISNUMBER('Country data'!AK89),'Country data'!AK89,"")</f>
        <v>-6.3233192349301137E-2</v>
      </c>
      <c r="AI93" s="29">
        <f>IF(ISNUMBER('Country data'!AL89),'Country data'!AL89,"")</f>
        <v>-2.6146868360497236E-3</v>
      </c>
    </row>
    <row r="94" spans="1:35" x14ac:dyDescent="0.3">
      <c r="A94" s="1" t="s">
        <v>145</v>
      </c>
      <c r="B94" s="24">
        <f>IF(ISNUMBER('Country data'!E90),'Country data'!E90,"")</f>
        <v>7</v>
      </c>
      <c r="C94" s="25">
        <f>IF(ISNUMBER('Country data'!F90),'Country data'!F90,"")</f>
        <v>1.4914000000000001</v>
      </c>
      <c r="D94" s="25">
        <f>IF(ISNUMBER('Country data'!G90),'Country data'!G90,"")</f>
        <v>-0.75890352935865302</v>
      </c>
      <c r="E94" s="26">
        <f>IF(ISNUMBER('Country data'!H90),'Country data'!H90,"")</f>
        <v>7.4</v>
      </c>
      <c r="F94" s="27">
        <f>IF(ISNUMBER('Country data'!I90),'Country data'!I90,"")</f>
        <v>133.93704374066499</v>
      </c>
      <c r="G94" s="25">
        <f>IF(ISNUMBER('Country data'!J90),'Country data'!J90,"")</f>
        <v>56.848574551150612</v>
      </c>
      <c r="H94" s="28">
        <f>IF(ISNUMBER('Country data'!K90),'Country data'!K90,"")</f>
        <v>0.30261962546947002</v>
      </c>
      <c r="I94" s="24">
        <f>IF(ISNUMBER('Country data'!L90),'Country data'!L90,"")</f>
        <v>39</v>
      </c>
      <c r="J94" s="25">
        <f>IF(ISNUMBER('Country data'!M90),'Country data'!M90,"")</f>
        <v>0.66790000000000005</v>
      </c>
      <c r="K94" s="29">
        <f>IF(ISNUMBER('Country data'!N90),'Country data'!N90,"")</f>
        <v>48.899216593210198</v>
      </c>
      <c r="L94" s="24">
        <f>IF(ISNUMBER('Country data'!O90),'Country data'!O90,"")</f>
        <v>30.8</v>
      </c>
      <c r="M94" s="28">
        <f>IF(ISNUMBER('Country data'!P90),'Country data'!P90,"")</f>
        <v>1.0810292000000001E-2</v>
      </c>
      <c r="N94" s="24" t="str">
        <f>IF(ISNUMBER('Country data'!Q90),'Country data'!Q90,"")</f>
        <v/>
      </c>
      <c r="O94" s="27">
        <f>IF(ISNUMBER('Country data'!R90),'Country data'!R90,"")</f>
        <v>8.9</v>
      </c>
      <c r="P94" s="25">
        <f>IF(ISNUMBER('Country data'!S90),'Country data'!S90,"")</f>
        <v>0.99752475247524752</v>
      </c>
      <c r="Q94" s="25">
        <f>IF(ISNUMBER('Country data'!T90),'Country data'!T90,"")</f>
        <v>0.48</v>
      </c>
      <c r="R94" s="26">
        <f>IF(ISNUMBER('Country data'!U90),'Country data'!U90,"")</f>
        <v>6.9</v>
      </c>
      <c r="S94" s="24">
        <f>IF(ISNUMBER('Country data'!V90),'Country data'!V90,"")</f>
        <v>0.61523288964205403</v>
      </c>
      <c r="T94" s="27">
        <f>IF(ISNUMBER('Country data'!W90),'Country data'!W90,"")</f>
        <v>1</v>
      </c>
      <c r="U94" s="25">
        <f>IF(ISNUMBER('Country data'!X90),'Country data'!X90,"")</f>
        <v>0</v>
      </c>
      <c r="V94" s="26">
        <f>IF(ISNUMBER('Country data'!Y90),'Country data'!Y90,"")</f>
        <v>0</v>
      </c>
      <c r="W94" s="81">
        <f>IF(ISNUMBER('Country data'!Z90),'Country data'!Z90,"")</f>
        <v>0.26169667658011703</v>
      </c>
      <c r="X94" s="82">
        <f>IF(ISNUMBER('Country data'!AA90),'Country data'!AA90,"")</f>
        <v>1</v>
      </c>
      <c r="Y94" s="83">
        <f>IF(ISNUMBER('Country data'!AB90),'Country data'!AB90,"")</f>
        <v>0</v>
      </c>
      <c r="Z94" s="24">
        <f>IF(ISNUMBER('Country data'!AC90),'Country data'!AC90,"")</f>
        <v>9.7467694167733161E-3</v>
      </c>
      <c r="AA94" s="25">
        <f>IF(ISNUMBER('Country data'!AD90),'Country data'!AD90,"")</f>
        <v>0.59367342680273061</v>
      </c>
      <c r="AB94" s="26">
        <f>IF(ISNUMBER('Country data'!AE90),'Country data'!AE90,"")</f>
        <v>0.79824743912946361</v>
      </c>
      <c r="AC94" s="24">
        <f>IF(ISNUMBER('Country data'!AF90),'Country data'!AF90,"")</f>
        <v>93.917503235059726</v>
      </c>
      <c r="AD94" s="30">
        <f>IF(ISNUMBER('Country data'!AG90),'Country data'!AG90,"")</f>
        <v>21.295260925442662</v>
      </c>
      <c r="AE94" s="25">
        <f>IF(ISNUMBER('Country data'!AH90),'Country data'!AH90,"")</f>
        <v>3.8419808916404139</v>
      </c>
      <c r="AF94" s="31">
        <f>IF(ISNUMBER('Country data'!AI90),'Country data'!AI90,"")</f>
        <v>0.21716253421331511</v>
      </c>
      <c r="AG94" s="24">
        <f>IF(ISNUMBER('Country data'!AJ90),'Country data'!AJ90,"")</f>
        <v>-1.1513496271478958</v>
      </c>
      <c r="AH94" s="25">
        <f>IF(ISNUMBER('Country data'!AK90),'Country data'!AK90,"")</f>
        <v>-0.30399807191003542</v>
      </c>
      <c r="AI94" s="29">
        <f>IF(ISNUMBER('Country data'!AL90),'Country data'!AL90,"")</f>
        <v>-1.7262362731577849E-3</v>
      </c>
    </row>
    <row r="95" spans="1:35" x14ac:dyDescent="0.3">
      <c r="A95" s="1" t="s">
        <v>146</v>
      </c>
      <c r="B95" s="24">
        <f>IF(ISNUMBER('Country data'!E91),'Country data'!E91,"")</f>
        <v>7.5</v>
      </c>
      <c r="C95" s="25">
        <f>IF(ISNUMBER('Country data'!F91),'Country data'!F91,"")</f>
        <v>-5.6399999999999999E-2</v>
      </c>
      <c r="D95" s="25">
        <f>IF(ISNUMBER('Country data'!G91),'Country data'!G91,"")</f>
        <v>-8.9334032550498126</v>
      </c>
      <c r="E95" s="26">
        <f>IF(ISNUMBER('Country data'!H91),'Country data'!H91,"")</f>
        <v>1.95</v>
      </c>
      <c r="F95" s="27">
        <f>IF(ISNUMBER('Country data'!I91),'Country data'!I91,"")</f>
        <v>92.911053853383095</v>
      </c>
      <c r="G95" s="25">
        <f>IF(ISNUMBER('Country data'!J91),'Country data'!J91,"")</f>
        <v>22.6736927307489</v>
      </c>
      <c r="H95" s="28">
        <f>IF(ISNUMBER('Country data'!K91),'Country data'!K91,"")</f>
        <v>-6.8388026834889004</v>
      </c>
      <c r="I95" s="24">
        <f>IF(ISNUMBER('Country data'!L91),'Country data'!L91,"")</f>
        <v>54.3</v>
      </c>
      <c r="J95" s="25">
        <f>IF(ISNUMBER('Country data'!M91),'Country data'!M91,"")</f>
        <v>0</v>
      </c>
      <c r="K95" s="29">
        <f>IF(ISNUMBER('Country data'!N91),'Country data'!N91,"")</f>
        <v>51.979331486277403</v>
      </c>
      <c r="L95" s="24">
        <f>IF(ISNUMBER('Country data'!O91),'Country data'!O91,"")</f>
        <v>26.6</v>
      </c>
      <c r="M95" s="28">
        <f>IF(ISNUMBER('Country data'!P91),'Country data'!P91,"")</f>
        <v>1.5259200000000001E-3</v>
      </c>
      <c r="N95" s="24">
        <f>IF(ISNUMBER('Country data'!Q91),'Country data'!Q91,"")</f>
        <v>0.12972052762898711</v>
      </c>
      <c r="O95" s="27">
        <f>IF(ISNUMBER('Country data'!R91),'Country data'!R91,"")</f>
        <v>2.2000000000000002</v>
      </c>
      <c r="P95" s="25">
        <f>IF(ISNUMBER('Country data'!S91),'Country data'!S91,"")</f>
        <v>0.96337126600284495</v>
      </c>
      <c r="Q95" s="25">
        <f>IF(ISNUMBER('Country data'!T91),'Country data'!T91,"")</f>
        <v>0.53</v>
      </c>
      <c r="R95" s="26">
        <f>IF(ISNUMBER('Country data'!U91),'Country data'!U91,"")</f>
        <v>16.899999999999999</v>
      </c>
      <c r="S95" s="24">
        <f>IF(ISNUMBER('Country data'!V91),'Country data'!V91,"")</f>
        <v>0.78910992342646902</v>
      </c>
      <c r="T95" s="27">
        <f>IF(ISNUMBER('Country data'!W91),'Country data'!W91,"")</f>
        <v>0.97643319018679697</v>
      </c>
      <c r="U95" s="25">
        <f>IF(ISNUMBER('Country data'!X91),'Country data'!X91,"")</f>
        <v>4.3307168469715522</v>
      </c>
      <c r="V95" s="26">
        <f>IF(ISNUMBER('Country data'!Y91),'Country data'!Y91,"")</f>
        <v>0.81865284974093266</v>
      </c>
      <c r="W95" s="81">
        <f>IF(ISNUMBER('Country data'!Z91),'Country data'!Z91,"")</f>
        <v>0.195339561715273</v>
      </c>
      <c r="X95" s="82">
        <f>IF(ISNUMBER('Country data'!AA91),'Country data'!AA91,"")</f>
        <v>1</v>
      </c>
      <c r="Y95" s="83">
        <f>IF(ISNUMBER('Country data'!AB91),'Country data'!AB91,"")</f>
        <v>8.6486486486486491E-2</v>
      </c>
      <c r="Z95" s="24">
        <f>IF(ISNUMBER('Country data'!AC91),'Country data'!AC91,"")</f>
        <v>0.29515931035942172</v>
      </c>
      <c r="AA95" s="25">
        <f>IF(ISNUMBER('Country data'!AD91),'Country data'!AD91,"")</f>
        <v>-73.599895331921999</v>
      </c>
      <c r="AB95" s="26">
        <f>IF(ISNUMBER('Country data'!AE91),'Country data'!AE91,"")</f>
        <v>-66.7490671533902</v>
      </c>
      <c r="AC95" s="24">
        <f>IF(ISNUMBER('Country data'!AF91),'Country data'!AF91,"")</f>
        <v>92.972677482286699</v>
      </c>
      <c r="AD95" s="30">
        <f>IF(ISNUMBER('Country data'!AG91),'Country data'!AG91,"")</f>
        <v>12.887149093415246</v>
      </c>
      <c r="AE95" s="25">
        <f>IF(ISNUMBER('Country data'!AH91),'Country data'!AH91,"")</f>
        <v>1.2672305477703756</v>
      </c>
      <c r="AF95" s="31">
        <f>IF(ISNUMBER('Country data'!AI91),'Country data'!AI91,"")</f>
        <v>0.24015734643733463</v>
      </c>
      <c r="AG95" s="24">
        <f>IF(ISNUMBER('Country data'!AJ91),'Country data'!AJ91,"")</f>
        <v>-0.8388136506227023</v>
      </c>
      <c r="AH95" s="25">
        <f>IF(ISNUMBER('Country data'!AK91),'Country data'!AK91,"")</f>
        <v>-1.7429559655634439</v>
      </c>
      <c r="AI95" s="29">
        <f>IF(ISNUMBER('Country data'!AL91),'Country data'!AL91,"")</f>
        <v>-1.4058422134034057E-3</v>
      </c>
    </row>
    <row r="96" spans="1:35" x14ac:dyDescent="0.3">
      <c r="A96" s="1" t="s">
        <v>147</v>
      </c>
      <c r="B96" s="24">
        <f>IF(ISNUMBER('Country data'!E92),'Country data'!E92,"")</f>
        <v>15.25</v>
      </c>
      <c r="C96" s="25">
        <f>IF(ISNUMBER('Country data'!F92),'Country data'!F92,"")</f>
        <v>0.38719999999999999</v>
      </c>
      <c r="D96" s="25">
        <f>IF(ISNUMBER('Country data'!G92),'Country data'!G92,"")</f>
        <v>3.8652169405647898</v>
      </c>
      <c r="E96" s="26">
        <f>IF(ISNUMBER('Country data'!H92),'Country data'!H92,"")</f>
        <v>9.5</v>
      </c>
      <c r="F96" s="27">
        <f>IF(ISNUMBER('Country data'!I92),'Country data'!I92,"")</f>
        <v>95.899611980176601</v>
      </c>
      <c r="G96" s="25">
        <f>IF(ISNUMBER('Country data'!J92),'Country data'!J92,"")</f>
        <v>41.168624236504442</v>
      </c>
      <c r="H96" s="28">
        <f>IF(ISNUMBER('Country data'!K92),'Country data'!K92,"")</f>
        <v>-1.7785862599058</v>
      </c>
      <c r="I96" s="24">
        <f>IF(ISNUMBER('Country data'!L92),'Country data'!L92,"")</f>
        <v>48.9</v>
      </c>
      <c r="J96" s="25">
        <f>IF(ISNUMBER('Country data'!M92),'Country data'!M92,"")</f>
        <v>1.1474599999999999</v>
      </c>
      <c r="K96" s="29">
        <f>IF(ISNUMBER('Country data'!N92),'Country data'!N92,"")</f>
        <v>59.771727262503099</v>
      </c>
      <c r="L96" s="24">
        <f>IF(ISNUMBER('Country data'!O92),'Country data'!O92,"")</f>
        <v>100</v>
      </c>
      <c r="M96" s="28">
        <f>IF(ISNUMBER('Country data'!P92),'Country data'!P92,"")</f>
        <v>1.610633E-3</v>
      </c>
      <c r="N96" s="24" t="str">
        <f>IF(ISNUMBER('Country data'!Q92),'Country data'!Q92,"")</f>
        <v/>
      </c>
      <c r="O96" s="27">
        <f>IF(ISNUMBER('Country data'!R92),'Country data'!R92,"")</f>
        <v>8.1999999999999993</v>
      </c>
      <c r="P96" s="25">
        <f>IF(ISNUMBER('Country data'!S92),'Country data'!S92,"")</f>
        <v>-0.46459943780744906</v>
      </c>
      <c r="Q96" s="25">
        <f>IF(ISNUMBER('Country data'!T92),'Country data'!T92,"")</f>
        <v>0.39</v>
      </c>
      <c r="R96" s="26">
        <f>IF(ISNUMBER('Country data'!U92),'Country data'!U92,"")</f>
        <v>2.5</v>
      </c>
      <c r="S96" s="24">
        <f>IF(ISNUMBER('Country data'!V92),'Country data'!V92,"")</f>
        <v>0.83794954674009203</v>
      </c>
      <c r="T96" s="27">
        <f>IF(ISNUMBER('Country data'!W92),'Country data'!W92,"")</f>
        <v>-1.41977635771884</v>
      </c>
      <c r="U96" s="25">
        <f>IF(ISNUMBER('Country data'!X92),'Country data'!X92,"")</f>
        <v>99.743456068537256</v>
      </c>
      <c r="V96" s="26">
        <f>IF(ISNUMBER('Country data'!Y92),'Country data'!Y92,"")</f>
        <v>0.24067226890756302</v>
      </c>
      <c r="W96" s="81">
        <f>IF(ISNUMBER('Country data'!Z92),'Country data'!Z92,"")</f>
        <v>7.5728391055951597E-2</v>
      </c>
      <c r="X96" s="82">
        <f>IF(ISNUMBER('Country data'!AA92),'Country data'!AA92,"")</f>
        <v>-0.31587761674718196</v>
      </c>
      <c r="Y96" s="83">
        <f>IF(ISNUMBER('Country data'!AB92),'Country data'!AB92,"")</f>
        <v>0</v>
      </c>
      <c r="Z96" s="24">
        <f>IF(ISNUMBER('Country data'!AC92),'Country data'!AC92,"")</f>
        <v>83.032605549679985</v>
      </c>
      <c r="AA96" s="25">
        <f>IF(ISNUMBER('Country data'!AD92),'Country data'!AD92,"")</f>
        <v>0.32896067261736273</v>
      </c>
      <c r="AB96" s="26">
        <f>IF(ISNUMBER('Country data'!AE92),'Country data'!AE92,"")</f>
        <v>0.13526391205458679</v>
      </c>
      <c r="AC96" s="24">
        <f>IF(ISNUMBER('Country data'!AF92),'Country data'!AF92,"")</f>
        <v>-139.73166113874908</v>
      </c>
      <c r="AD96" s="30">
        <f>IF(ISNUMBER('Country data'!AG92),'Country data'!AG92,"")</f>
        <v>-95.243088059566645</v>
      </c>
      <c r="AE96" s="25">
        <f>IF(ISNUMBER('Country data'!AH92),'Country data'!AH92,"")</f>
        <v>-3.9045530715153336</v>
      </c>
      <c r="AF96" s="31">
        <f>IF(ISNUMBER('Country data'!AI92),'Country data'!AI92,"")</f>
        <v>-1.269063668441591</v>
      </c>
      <c r="AG96" s="24">
        <f>IF(ISNUMBER('Country data'!AJ92),'Country data'!AJ92,"")</f>
        <v>0.75226558054497183</v>
      </c>
      <c r="AH96" s="25">
        <f>IF(ISNUMBER('Country data'!AK92),'Country data'!AK92,"")</f>
        <v>4.4126382593007438</v>
      </c>
      <c r="AI96" s="29">
        <f>IF(ISNUMBER('Country data'!AL92),'Country data'!AL92,"")</f>
        <v>-1.397058462611377E-2</v>
      </c>
    </row>
    <row r="97" spans="1:35" x14ac:dyDescent="0.3">
      <c r="A97" s="1" t="s">
        <v>148</v>
      </c>
      <c r="B97" s="24">
        <f>IF(ISNUMBER('Country data'!E93),'Country data'!E93,"")</f>
        <v>13</v>
      </c>
      <c r="C97" s="25">
        <f>IF(ISNUMBER('Country data'!F93),'Country data'!F93,"")</f>
        <v>15.0794</v>
      </c>
      <c r="D97" s="25">
        <f>IF(ISNUMBER('Country data'!G93),'Country data'!G93,"")</f>
        <v>-5.2359945963436818</v>
      </c>
      <c r="E97" s="26">
        <f>IF(ISNUMBER('Country data'!H93),'Country data'!H93,"")</f>
        <v>6.9</v>
      </c>
      <c r="F97" s="27">
        <f>IF(ISNUMBER('Country data'!I93),'Country data'!I93,"")</f>
        <v>37.906899731716798</v>
      </c>
      <c r="G97" s="25">
        <f>IF(ISNUMBER('Country data'!J93),'Country data'!J93,"")</f>
        <v>29.348083024247174</v>
      </c>
      <c r="H97" s="28">
        <f>IF(ISNUMBER('Country data'!K93),'Country data'!K93,"")</f>
        <v>-5.2165511224997996</v>
      </c>
      <c r="I97" s="24">
        <f>IF(ISNUMBER('Country data'!L93),'Country data'!L93,"")</f>
        <v>37.200000000000003</v>
      </c>
      <c r="J97" s="25">
        <f>IF(ISNUMBER('Country data'!M93),'Country data'!M93,"")</f>
        <v>-1.453E-2</v>
      </c>
      <c r="K97" s="29">
        <f>IF(ISNUMBER('Country data'!N93),'Country data'!N93,"")</f>
        <v>39.5938449643252</v>
      </c>
      <c r="L97" s="24">
        <f>IF(ISNUMBER('Country data'!O93),'Country data'!O93,"")</f>
        <v>7.2</v>
      </c>
      <c r="M97" s="28">
        <f>IF(ISNUMBER('Country data'!P93),'Country data'!P93,"")</f>
        <v>0.170776075</v>
      </c>
      <c r="N97" s="24">
        <f>IF(ISNUMBER('Country data'!Q93),'Country data'!Q93,"")</f>
        <v>0.26485530356862352</v>
      </c>
      <c r="O97" s="27">
        <f>IF(ISNUMBER('Country data'!R93),'Country data'!R93,"")</f>
        <v>7.9</v>
      </c>
      <c r="P97" s="25">
        <f>IF(ISNUMBER('Country data'!S93),'Country data'!S93,"")</f>
        <v>0.53278399058269565</v>
      </c>
      <c r="Q97" s="25">
        <f>IF(ISNUMBER('Country data'!T93),'Country data'!T93,"")</f>
        <v>0.41</v>
      </c>
      <c r="R97" s="26">
        <f>IF(ISNUMBER('Country data'!U93),'Country data'!U93,"")</f>
        <v>26.9</v>
      </c>
      <c r="S97" s="24">
        <f>IF(ISNUMBER('Country data'!V93),'Country data'!V93,"")</f>
        <v>0.26087788707053</v>
      </c>
      <c r="T97" s="27">
        <f>IF(ISNUMBER('Country data'!W93),'Country data'!W93,"")</f>
        <v>0.838024049887239</v>
      </c>
      <c r="U97" s="25">
        <f>IF(ISNUMBER('Country data'!X93),'Country data'!X93,"")</f>
        <v>37.415185299976493</v>
      </c>
      <c r="V97" s="26">
        <f>IF(ISNUMBER('Country data'!Y93),'Country data'!Y93,"")</f>
        <v>0.13192982456140351</v>
      </c>
      <c r="W97" s="81">
        <f>IF(ISNUMBER('Country data'!Z93),'Country data'!Z93,"")</f>
        <v>0.123467528398517</v>
      </c>
      <c r="X97" s="82">
        <f>IF(ISNUMBER('Country data'!AA93),'Country data'!AA93,"")</f>
        <v>0.85806081826516112</v>
      </c>
      <c r="Y97" s="83">
        <f>IF(ISNUMBER('Country data'!AB93),'Country data'!AB93,"")</f>
        <v>0.17157894736842105</v>
      </c>
      <c r="Z97" s="24">
        <f>IF(ISNUMBER('Country data'!AC93),'Country data'!AC93,"")</f>
        <v>12.510585367196747</v>
      </c>
      <c r="AA97" s="25">
        <f>IF(ISNUMBER('Country data'!AD93),'Country data'!AD93,"")</f>
        <v>3.5363447076120171</v>
      </c>
      <c r="AB97" s="26">
        <f>IF(ISNUMBER('Country data'!AE93),'Country data'!AE93,"")</f>
        <v>0.94004800477489769</v>
      </c>
      <c r="AC97" s="24">
        <f>IF(ISNUMBER('Country data'!AF93),'Country data'!AF93,"")</f>
        <v>26.333386387581477</v>
      </c>
      <c r="AD97" s="30">
        <f>IF(ISNUMBER('Country data'!AG93),'Country data'!AG93,"")</f>
        <v>17.468443575230381</v>
      </c>
      <c r="AE97" s="25">
        <f>IF(ISNUMBER('Country data'!AH93),'Country data'!AH93,"")</f>
        <v>1.5940327624960453</v>
      </c>
      <c r="AF97" s="31">
        <f>IF(ISNUMBER('Country data'!AI93),'Country data'!AI93,"")</f>
        <v>0.62572821803298828</v>
      </c>
      <c r="AG97" s="24">
        <f>IF(ISNUMBER('Country data'!AJ93),'Country data'!AJ93,"")</f>
        <v>-1.1522094041204809</v>
      </c>
      <c r="AH97" s="25">
        <f>IF(ISNUMBER('Country data'!AK93),'Country data'!AK93,"")</f>
        <v>-0.65355467258582534</v>
      </c>
      <c r="AI97" s="29">
        <f>IF(ISNUMBER('Country data'!AL93),'Country data'!AL93,"")</f>
        <v>-4.941822747270971E-3</v>
      </c>
    </row>
    <row r="98" spans="1:35" x14ac:dyDescent="0.3">
      <c r="A98" s="1" t="s">
        <v>149</v>
      </c>
      <c r="B98" s="24">
        <f>IF(ISNUMBER('Country data'!E94),'Country data'!E94,"")</f>
        <v>4.25</v>
      </c>
      <c r="C98" s="25">
        <f>IF(ISNUMBER('Country data'!F94),'Country data'!F94,"")</f>
        <v>0.48630000000000001</v>
      </c>
      <c r="D98" s="25">
        <f>IF(ISNUMBER('Country data'!G94),'Country data'!G94,"")</f>
        <v>34.180087413448845</v>
      </c>
      <c r="E98" s="26">
        <f>IF(ISNUMBER('Country data'!H94),'Country data'!H94,"")</f>
        <v>3.37</v>
      </c>
      <c r="F98" s="27" t="str">
        <f>IF(ISNUMBER('Country data'!I94),'Country data'!I94,"")</f>
        <v/>
      </c>
      <c r="G98" s="25" t="str">
        <f>IF(ISNUMBER('Country data'!J94),'Country data'!J94,"")</f>
        <v/>
      </c>
      <c r="H98" s="28">
        <f>IF(ISNUMBER('Country data'!K94),'Country data'!K94,"")</f>
        <v>7.0456669199743001</v>
      </c>
      <c r="I98" s="24">
        <f>IF(ISNUMBER('Country data'!L94),'Country data'!L94,"")</f>
        <v>53.2</v>
      </c>
      <c r="J98" s="25">
        <f>IF(ISNUMBER('Country data'!M94),'Country data'!M94,"")</f>
        <v>0</v>
      </c>
      <c r="K98" s="29">
        <f>IF(ISNUMBER('Country data'!N94),'Country data'!N94,"")</f>
        <v>55.414316738841102</v>
      </c>
      <c r="L98" s="24">
        <f>IF(ISNUMBER('Country data'!O94),'Country data'!O94,"")</f>
        <v>18</v>
      </c>
      <c r="M98" s="28" t="str">
        <f>IF(ISNUMBER('Country data'!P94),'Country data'!P94,"")</f>
        <v/>
      </c>
      <c r="N98" s="24" t="str">
        <f>IF(ISNUMBER('Country data'!Q94),'Country data'!Q94,"")</f>
        <v/>
      </c>
      <c r="O98" s="27">
        <f>IF(ISNUMBER('Country data'!R94),'Country data'!R94,"")</f>
        <v>4.67</v>
      </c>
      <c r="P98" s="25">
        <f>IF(ISNUMBER('Country data'!S94),'Country data'!S94,"")</f>
        <v>0.98893949251789204</v>
      </c>
      <c r="Q98" s="25">
        <f>IF(ISNUMBER('Country data'!T94),'Country data'!T94,"")</f>
        <v>0.75</v>
      </c>
      <c r="R98" s="26">
        <f>IF(ISNUMBER('Country data'!U94),'Country data'!U94,"")</f>
        <v>2.7</v>
      </c>
      <c r="S98" s="24">
        <f>IF(ISNUMBER('Country data'!V94),'Country data'!V94,"")</f>
        <v>0.61112939379140196</v>
      </c>
      <c r="T98" s="27">
        <f>IF(ISNUMBER('Country data'!W94),'Country data'!W94,"")</f>
        <v>1</v>
      </c>
      <c r="U98" s="25">
        <f>IF(ISNUMBER('Country data'!X94),'Country data'!X94,"")</f>
        <v>8.526133473446397E-2</v>
      </c>
      <c r="V98" s="26">
        <f>IF(ISNUMBER('Country data'!Y94),'Country data'!Y94,"")</f>
        <v>0</v>
      </c>
      <c r="W98" s="81">
        <f>IF(ISNUMBER('Country data'!Z94),'Country data'!Z94,"")</f>
        <v>0.36180973490113599</v>
      </c>
      <c r="X98" s="82">
        <f>IF(ISNUMBER('Country data'!AA94),'Country data'!AA94,"")</f>
        <v>1</v>
      </c>
      <c r="Y98" s="83">
        <f>IF(ISNUMBER('Country data'!AB94),'Country data'!AB94,"")</f>
        <v>0</v>
      </c>
      <c r="Z98" s="24">
        <f>IF(ISNUMBER('Country data'!AC94),'Country data'!AC94,"")</f>
        <v>15.270783199375067</v>
      </c>
      <c r="AA98" s="25">
        <f>IF(ISNUMBER('Country data'!AD94),'Country data'!AD94,"")</f>
        <v>5.9279722396385095</v>
      </c>
      <c r="AB98" s="26">
        <f>IF(ISNUMBER('Country data'!AE94),'Country data'!AE94,"")</f>
        <v>1.4672477923260372</v>
      </c>
      <c r="AC98" s="24">
        <f>IF(ISNUMBER('Country data'!AF94),'Country data'!AF94,"")</f>
        <v>-312.71654345564957</v>
      </c>
      <c r="AD98" s="30">
        <f>IF(ISNUMBER('Country data'!AG94),'Country data'!AG94,"")</f>
        <v>-133.10079551735851</v>
      </c>
      <c r="AE98" s="25">
        <f>IF(ISNUMBER('Country data'!AH94),'Country data'!AH94,"")</f>
        <v>-19.005219530772564</v>
      </c>
      <c r="AF98" s="31">
        <f>IF(ISNUMBER('Country data'!AI94),'Country data'!AI94,"")</f>
        <v>0.1820276854296817</v>
      </c>
      <c r="AG98" s="24">
        <f>IF(ISNUMBER('Country data'!AJ94),'Country data'!AJ94,"")</f>
        <v>-9.6084230880147267E-2</v>
      </c>
      <c r="AH98" s="25">
        <f>IF(ISNUMBER('Country data'!AK94),'Country data'!AK94,"")</f>
        <v>8.3539223473035024E-2</v>
      </c>
      <c r="AI98" s="29">
        <f>IF(ISNUMBER('Country data'!AL94),'Country data'!AL94,"")</f>
        <v>-2.6274106647464113E-3</v>
      </c>
    </row>
    <row r="99" spans="1:35" x14ac:dyDescent="0.3">
      <c r="A99" s="1" t="s">
        <v>150</v>
      </c>
      <c r="B99" s="24">
        <f>IF(ISNUMBER('Country data'!E95),'Country data'!E95,"")</f>
        <v>13</v>
      </c>
      <c r="C99" s="25">
        <f>IF(ISNUMBER('Country data'!F95),'Country data'!F95,"")</f>
        <v>2.3227000000000002</v>
      </c>
      <c r="D99" s="25">
        <f>IF(ISNUMBER('Country data'!G95),'Country data'!G95,"")</f>
        <v>-8.43979790047708</v>
      </c>
      <c r="E99" s="26">
        <f>IF(ISNUMBER('Country data'!H95),'Country data'!H95,"")</f>
        <v>5.9</v>
      </c>
      <c r="F99" s="27">
        <f>IF(ISNUMBER('Country data'!I95),'Country data'!I95,"")</f>
        <v>115.810342528814</v>
      </c>
      <c r="G99" s="25">
        <f>IF(ISNUMBER('Country data'!J95),'Country data'!J95,"")</f>
        <v>40.682228569856292</v>
      </c>
      <c r="H99" s="28">
        <f>IF(ISNUMBER('Country data'!K95),'Country data'!K95,"")</f>
        <v>-3.7863316321339</v>
      </c>
      <c r="I99" s="24">
        <f>IF(ISNUMBER('Country data'!L95),'Country data'!L95,"")</f>
        <v>47.1</v>
      </c>
      <c r="J99" s="25">
        <f>IF(ISNUMBER('Country data'!M95),'Country data'!M95,"")</f>
        <v>0.67598999999999998</v>
      </c>
      <c r="K99" s="29">
        <f>IF(ISNUMBER('Country data'!N95),'Country data'!N95,"")</f>
        <v>53.254875619071498</v>
      </c>
      <c r="L99" s="24">
        <f>IF(ISNUMBER('Country data'!O95),'Country data'!O95,"")</f>
        <v>41.7</v>
      </c>
      <c r="M99" s="28">
        <f>IF(ISNUMBER('Country data'!P95),'Country data'!P95,"")</f>
        <v>1.425965E-3</v>
      </c>
      <c r="N99" s="24">
        <f>IF(ISNUMBER('Country data'!Q95),'Country data'!Q95,"")</f>
        <v>0.35046189840677555</v>
      </c>
      <c r="O99" s="27">
        <f>IF(ISNUMBER('Country data'!R95),'Country data'!R95,"")</f>
        <v>2</v>
      </c>
      <c r="P99" s="25">
        <f>IF(ISNUMBER('Country data'!S95),'Country data'!S95,"")</f>
        <v>0.29209445585215604</v>
      </c>
      <c r="Q99" s="25">
        <f>IF(ISNUMBER('Country data'!T95),'Country data'!T95,"")</f>
        <v>0.36</v>
      </c>
      <c r="R99" s="26">
        <f>IF(ISNUMBER('Country data'!U95),'Country data'!U95,"")</f>
        <v>5.3</v>
      </c>
      <c r="S99" s="24">
        <f>IF(ISNUMBER('Country data'!V95),'Country data'!V95,"")</f>
        <v>0.784655147200222</v>
      </c>
      <c r="T99" s="27">
        <f>IF(ISNUMBER('Country data'!W95),'Country data'!W95,"")</f>
        <v>0.388215681302505</v>
      </c>
      <c r="U99" s="25">
        <f>IF(ISNUMBER('Country data'!X95),'Country data'!X95,"")</f>
        <v>97.088655366730364</v>
      </c>
      <c r="V99" s="26">
        <f>IF(ISNUMBER('Country data'!Y95),'Country data'!Y95,"")</f>
        <v>0.22666666666666666</v>
      </c>
      <c r="W99" s="81">
        <f>IF(ISNUMBER('Country data'!Z95),'Country data'!Z95,"")</f>
        <v>3.7029814022042203E-2</v>
      </c>
      <c r="X99" s="82">
        <f>IF(ISNUMBER('Country data'!AA95),'Country data'!AA95,"")</f>
        <v>0.16794663892543524</v>
      </c>
      <c r="Y99" s="83">
        <f>IF(ISNUMBER('Country data'!AB95),'Country data'!AB95,"")</f>
        <v>0</v>
      </c>
      <c r="Z99" s="24">
        <f>IF(ISNUMBER('Country data'!AC95),'Country data'!AC95,"")</f>
        <v>61.314553713557714</v>
      </c>
      <c r="AA99" s="25">
        <f>IF(ISNUMBER('Country data'!AD95),'Country data'!AD95,"")</f>
        <v>2.1301330119173918</v>
      </c>
      <c r="AB99" s="26">
        <f>IF(ISNUMBER('Country data'!AE95),'Country data'!AE95,"")</f>
        <v>2.5408701766420854</v>
      </c>
      <c r="AC99" s="24">
        <f>IF(ISNUMBER('Country data'!AF95),'Country data'!AF95,"")</f>
        <v>36.677993516436864</v>
      </c>
      <c r="AD99" s="30">
        <f>IF(ISNUMBER('Country data'!AG95),'Country data'!AG95,"")</f>
        <v>7.9859911332588487</v>
      </c>
      <c r="AE99" s="25">
        <f>IF(ISNUMBER('Country data'!AH95),'Country data'!AH95,"")</f>
        <v>0.89718259826997693</v>
      </c>
      <c r="AF99" s="31">
        <f>IF(ISNUMBER('Country data'!AI95),'Country data'!AI95,"")</f>
        <v>-0.7975783530332905</v>
      </c>
      <c r="AG99" s="24">
        <f>IF(ISNUMBER('Country data'!AJ95),'Country data'!AJ95,"")</f>
        <v>-0.8302060194162828</v>
      </c>
      <c r="AH99" s="25">
        <f>IF(ISNUMBER('Country data'!AK95),'Country data'!AK95,"")</f>
        <v>-0.17584828106327527</v>
      </c>
      <c r="AI99" s="29">
        <f>IF(ISNUMBER('Country data'!AL95),'Country data'!AL95,"")</f>
        <v>-3.5076265233463144E-3</v>
      </c>
    </row>
    <row r="100" spans="1:35" x14ac:dyDescent="0.3">
      <c r="A100" s="1" t="s">
        <v>151</v>
      </c>
      <c r="B100" s="24">
        <f>IF(ISNUMBER('Country data'!E96),'Country data'!E96,"")</f>
        <v>7.75</v>
      </c>
      <c r="C100" s="25">
        <f>IF(ISNUMBER('Country data'!F96),'Country data'!F96,"")</f>
        <v>496.6533</v>
      </c>
      <c r="D100" s="25">
        <f>IF(ISNUMBER('Country data'!G96),'Country data'!G96,"")</f>
        <v>-12.905195490632504</v>
      </c>
      <c r="E100" s="26">
        <f>IF(ISNUMBER('Country data'!H96),'Country data'!H96,"")</f>
        <v>192.26</v>
      </c>
      <c r="F100" s="27">
        <f>IF(ISNUMBER('Country data'!I96),'Country data'!I96,"")</f>
        <v>381.72117041382103</v>
      </c>
      <c r="G100" s="25">
        <f>IF(ISNUMBER('Country data'!J96),'Country data'!J96,"")</f>
        <v>78.025777830671672</v>
      </c>
      <c r="H100" s="28" t="str">
        <f>IF(ISNUMBER('Country data'!K96),'Country data'!K96,"")</f>
        <v/>
      </c>
      <c r="I100" s="24">
        <f>IF(ISNUMBER('Country data'!L96),'Country data'!L96,"")</f>
        <v>32.5</v>
      </c>
      <c r="J100" s="25">
        <f>IF(ISNUMBER('Country data'!M96),'Country data'!M96,"")</f>
        <v>0.42708000000000002</v>
      </c>
      <c r="K100" s="29">
        <f>IF(ISNUMBER('Country data'!N96),'Country data'!N96,"")</f>
        <v>44.178449866879099</v>
      </c>
      <c r="L100" s="24">
        <f>IF(ISNUMBER('Country data'!O96),'Country data'!O96,"")</f>
        <v>41.3</v>
      </c>
      <c r="M100" s="28" t="str">
        <f>IF(ISNUMBER('Country data'!P96),'Country data'!P96,"")</f>
        <v/>
      </c>
      <c r="N100" s="24">
        <f>IF(ISNUMBER('Country data'!Q96),'Country data'!Q96,"")</f>
        <v>0.22666362425006945</v>
      </c>
      <c r="O100" s="27">
        <f>IF(ISNUMBER('Country data'!R96),'Country data'!R96,"")</f>
        <v>207.6</v>
      </c>
      <c r="P100" s="25">
        <f>IF(ISNUMBER('Country data'!S96),'Country data'!S96,"")</f>
        <v>0.9120310478654593</v>
      </c>
      <c r="Q100" s="25">
        <f>IF(ISNUMBER('Country data'!T96),'Country data'!T96,"")</f>
        <v>0.55000000000000004</v>
      </c>
      <c r="R100" s="26">
        <f>IF(ISNUMBER('Country data'!U96),'Country data'!U96,"")</f>
        <v>10.9</v>
      </c>
      <c r="S100" s="24">
        <f>IF(ISNUMBER('Country data'!V96),'Country data'!V96,"")</f>
        <v>0.87463738752988496</v>
      </c>
      <c r="T100" s="27">
        <f>IF(ISNUMBER('Country data'!W96),'Country data'!W96,"")</f>
        <v>0.83028534378027496</v>
      </c>
      <c r="U100" s="25">
        <f>IF(ISNUMBER('Country data'!X96),'Country data'!X96,"")</f>
        <v>70.079469601039591</v>
      </c>
      <c r="V100" s="26">
        <f>IF(ISNUMBER('Country data'!Y96),'Country data'!Y96,"")</f>
        <v>0.10963855421686747</v>
      </c>
      <c r="W100" s="81">
        <f>IF(ISNUMBER('Country data'!Z96),'Country data'!Z96,"")</f>
        <v>0.115186877167422</v>
      </c>
      <c r="X100" s="82">
        <f>IF(ISNUMBER('Country data'!AA96),'Country data'!AA96,"")</f>
        <v>1</v>
      </c>
      <c r="Y100" s="83">
        <f>IF(ISNUMBER('Country data'!AB96),'Country data'!AB96,"")</f>
        <v>0</v>
      </c>
      <c r="Z100" s="24">
        <f>IF(ISNUMBER('Country data'!AC96),'Country data'!AC96,"")</f>
        <v>0.90722884439277518</v>
      </c>
      <c r="AA100" s="25">
        <f>IF(ISNUMBER('Country data'!AD96),'Country data'!AD96,"")</f>
        <v>-3.1096841301121194E-2</v>
      </c>
      <c r="AB100" s="26">
        <f>IF(ISNUMBER('Country data'!AE96),'Country data'!AE96,"")</f>
        <v>-2.4151497593831728</v>
      </c>
      <c r="AC100" s="24">
        <f>IF(ISNUMBER('Country data'!AF96),'Country data'!AF96,"")</f>
        <v>108.35459844837835</v>
      </c>
      <c r="AD100" s="30">
        <f>IF(ISNUMBER('Country data'!AG96),'Country data'!AG96,"")</f>
        <v>28.658269335655884</v>
      </c>
      <c r="AE100" s="25">
        <f>IF(ISNUMBER('Country data'!AH96),'Country data'!AH96,"")</f>
        <v>1.6227492551231288</v>
      </c>
      <c r="AF100" s="31">
        <f>IF(ISNUMBER('Country data'!AI96),'Country data'!AI96,"")</f>
        <v>7.5003178178661908E-2</v>
      </c>
      <c r="AG100" s="24">
        <f>IF(ISNUMBER('Country data'!AJ96),'Country data'!AJ96,"")</f>
        <v>-1.8231397438961243</v>
      </c>
      <c r="AH100" s="25">
        <f>IF(ISNUMBER('Country data'!AK96),'Country data'!AK96,"")</f>
        <v>-1.669453353233646</v>
      </c>
      <c r="AI100" s="29">
        <f>IF(ISNUMBER('Country data'!AL96),'Country data'!AL96,"")</f>
        <v>-7.6793119717907159E-3</v>
      </c>
    </row>
    <row r="101" spans="1:35" x14ac:dyDescent="0.3">
      <c r="A101" s="1" t="s">
        <v>152</v>
      </c>
      <c r="B101" s="24">
        <f>IF(ISNUMBER('Country data'!E97),'Country data'!E97,"")</f>
        <v>3</v>
      </c>
      <c r="C101" s="25">
        <f>IF(ISNUMBER('Country data'!F97),'Country data'!F97,"")</f>
        <v>0.78759999999999997</v>
      </c>
      <c r="D101" s="25">
        <f>IF(ISNUMBER('Country data'!G97),'Country data'!G97,"")</f>
        <v>-10.212311318745435</v>
      </c>
      <c r="E101" s="26">
        <f>IF(ISNUMBER('Country data'!H97),'Country data'!H97,"")</f>
        <v>1.8</v>
      </c>
      <c r="F101" s="27" t="str">
        <f>IF(ISNUMBER('Country data'!I97),'Country data'!I97,"")</f>
        <v/>
      </c>
      <c r="G101" s="25" t="str">
        <f>IF(ISNUMBER('Country data'!J97),'Country data'!J97,"")</f>
        <v/>
      </c>
      <c r="H101" s="28">
        <f>IF(ISNUMBER('Country data'!K97),'Country data'!K97,"")</f>
        <v>9.7174019908434008</v>
      </c>
      <c r="I101" s="24" t="str">
        <f>IF(ISNUMBER('Country data'!L97),'Country data'!L97,"")</f>
        <v/>
      </c>
      <c r="J101" s="25">
        <f>IF(ISNUMBER('Country data'!M97),'Country data'!M97,"")</f>
        <v>0</v>
      </c>
      <c r="K101" s="29">
        <f>IF(ISNUMBER('Country data'!N97),'Country data'!N97,"")</f>
        <v>42.984785452694098</v>
      </c>
      <c r="L101" s="24">
        <f>IF(ISNUMBER('Country data'!O97),'Country data'!O97,"")</f>
        <v>46.2</v>
      </c>
      <c r="M101" s="28">
        <f>IF(ISNUMBER('Country data'!P97),'Country data'!P97,"")</f>
        <v>7.4214650000000004E-3</v>
      </c>
      <c r="N101" s="24">
        <f>IF(ISNUMBER('Country data'!Q97),'Country data'!Q97,"")</f>
        <v>0.18131135017437125</v>
      </c>
      <c r="O101" s="27">
        <f>IF(ISNUMBER('Country data'!R97),'Country data'!R97,"")</f>
        <v>2.74</v>
      </c>
      <c r="P101" s="25">
        <f>IF(ISNUMBER('Country data'!S97),'Country data'!S97,"")</f>
        <v>0.93942028985507242</v>
      </c>
      <c r="Q101" s="25" t="str">
        <f>IF(ISNUMBER('Country data'!T97),'Country data'!T97,"")</f>
        <v/>
      </c>
      <c r="R101" s="26" t="str">
        <f>IF(ISNUMBER('Country data'!U97),'Country data'!U97,"")</f>
        <v/>
      </c>
      <c r="S101" s="24">
        <f>IF(ISNUMBER('Country data'!V97),'Country data'!V97,"")</f>
        <v>0.75113802382269501</v>
      </c>
      <c r="T101" s="27">
        <f>IF(ISNUMBER('Country data'!W97),'Country data'!W97,"")</f>
        <v>0.88167640588427099</v>
      </c>
      <c r="U101" s="25">
        <f>IF(ISNUMBER('Country data'!X97),'Country data'!X97,"")</f>
        <v>68.920919810943531</v>
      </c>
      <c r="V101" s="26">
        <f>IF(ISNUMBER('Country data'!Y97),'Country data'!Y97,"")</f>
        <v>0.22647058823529412</v>
      </c>
      <c r="W101" s="81">
        <f>IF(ISNUMBER('Country data'!Z97),'Country data'!Z97,"")</f>
        <v>0.12941446757498501</v>
      </c>
      <c r="X101" s="82">
        <f>IF(ISNUMBER('Country data'!AA97),'Country data'!AA97,"")</f>
        <v>1</v>
      </c>
      <c r="Y101" s="83">
        <f>IF(ISNUMBER('Country data'!AB97),'Country data'!AB97,"")</f>
        <v>0</v>
      </c>
      <c r="Z101" s="24">
        <f>IF(ISNUMBER('Country data'!AC97),'Country data'!AC97,"")</f>
        <v>1.0056695891365243E-2</v>
      </c>
      <c r="AA101" s="25" t="str">
        <f>IF(ISNUMBER('Country data'!AD97),'Country data'!AD97,"")</f>
        <v/>
      </c>
      <c r="AB101" s="26">
        <f>IF(ISNUMBER('Country data'!AE97),'Country data'!AE97,"")</f>
        <v>-1.8915862652823177</v>
      </c>
      <c r="AC101" s="24">
        <f>IF(ISNUMBER('Country data'!AF97),'Country data'!AF97,"")</f>
        <v>-96.42151957983252</v>
      </c>
      <c r="AD101" s="30">
        <f>IF(ISNUMBER('Country data'!AG97),'Country data'!AG97,"")</f>
        <v>-125.05583061108472</v>
      </c>
      <c r="AE101" s="25">
        <f>IF(ISNUMBER('Country data'!AH97),'Country data'!AH97,"")</f>
        <v>-32.144285136558452</v>
      </c>
      <c r="AF101" s="31">
        <f>IF(ISNUMBER('Country data'!AI97),'Country data'!AI97,"")</f>
        <v>4.0904508968185434E-2</v>
      </c>
      <c r="AG101" s="24">
        <f>IF(ISNUMBER('Country data'!AJ97),'Country data'!AJ97,"")</f>
        <v>-0.15633717770497396</v>
      </c>
      <c r="AH101" s="25">
        <f>IF(ISNUMBER('Country data'!AK97),'Country data'!AK97,"")</f>
        <v>-1.2661130058676681E-2</v>
      </c>
      <c r="AI101" s="29">
        <f>IF(ISNUMBER('Country data'!AL97),'Country data'!AL97,"")</f>
        <v>-1.934135821756713E-3</v>
      </c>
    </row>
    <row r="102" spans="1:35" x14ac:dyDescent="0.3">
      <c r="A102" s="1" t="s">
        <v>153</v>
      </c>
      <c r="B102" s="24">
        <f>IF(ISNUMBER('Country data'!E98),'Country data'!E98,"")</f>
        <v>3</v>
      </c>
      <c r="C102" s="25">
        <f>IF(ISNUMBER('Country data'!F98),'Country data'!F98,"")</f>
        <v>8.0396999999999998</v>
      </c>
      <c r="D102" s="25">
        <f>IF(ISNUMBER('Country data'!G98),'Country data'!G98,"")</f>
        <v>2.5811186338953891</v>
      </c>
      <c r="E102" s="26">
        <f>IF(ISNUMBER('Country data'!H98),'Country data'!H98,"")</f>
        <v>1.5</v>
      </c>
      <c r="F102" s="27" t="str">
        <f>IF(ISNUMBER('Country data'!I98),'Country data'!I98,"")</f>
        <v/>
      </c>
      <c r="G102" s="25" t="str">
        <f>IF(ISNUMBER('Country data'!J98),'Country data'!J98,"")</f>
        <v/>
      </c>
      <c r="H102" s="28">
        <f>IF(ISNUMBER('Country data'!K98),'Country data'!K98,"")</f>
        <v>-4.8432939545235003</v>
      </c>
      <c r="I102" s="24">
        <f>IF(ISNUMBER('Country data'!L98),'Country data'!L98,"")</f>
        <v>49.9</v>
      </c>
      <c r="J102" s="25">
        <f>IF(ISNUMBER('Country data'!M98),'Country data'!M98,"")</f>
        <v>8.7470000000000006E-2</v>
      </c>
      <c r="K102" s="29">
        <f>IF(ISNUMBER('Country data'!N98),'Country data'!N98,"")</f>
        <v>56.915815198480203</v>
      </c>
      <c r="L102" s="24">
        <f>IF(ISNUMBER('Country data'!O98),'Country data'!O98,"")</f>
        <v>27.3</v>
      </c>
      <c r="M102" s="28" t="str">
        <f>IF(ISNUMBER('Country data'!P98),'Country data'!P98,"")</f>
        <v/>
      </c>
      <c r="N102" s="24" t="str">
        <f>IF(ISNUMBER('Country data'!Q98),'Country data'!Q98,"")</f>
        <v/>
      </c>
      <c r="O102" s="27">
        <f>IF(ISNUMBER('Country data'!R98),'Country data'!R98,"")</f>
        <v>2.2999999999999998</v>
      </c>
      <c r="P102" s="25">
        <f>IF(ISNUMBER('Country data'!S98),'Country data'!S98,"")</f>
        <v>0.75799481417458947</v>
      </c>
      <c r="Q102" s="25">
        <f>IF(ISNUMBER('Country data'!T98),'Country data'!T98,"")</f>
        <v>0.65</v>
      </c>
      <c r="R102" s="26">
        <f>IF(ISNUMBER('Country data'!U98),'Country data'!U98,"")</f>
        <v>2.5</v>
      </c>
      <c r="S102" s="24">
        <f>IF(ISNUMBER('Country data'!V98),'Country data'!V98,"")</f>
        <v>0.28866309099621301</v>
      </c>
      <c r="T102" s="27">
        <f>IF(ISNUMBER('Country data'!W98),'Country data'!W98,"")</f>
        <v>0.97719200504430903</v>
      </c>
      <c r="U102" s="25">
        <f>IF(ISNUMBER('Country data'!X98),'Country data'!X98,"")</f>
        <v>10.329474351694207</v>
      </c>
      <c r="V102" s="26">
        <f>IF(ISNUMBER('Country data'!Y98),'Country data'!Y98,"")</f>
        <v>0.15</v>
      </c>
      <c r="W102" s="81">
        <f>IF(ISNUMBER('Country data'!Z98),'Country data'!Z98,"")</f>
        <v>0.58829310402201496</v>
      </c>
      <c r="X102" s="82">
        <f>IF(ISNUMBER('Country data'!AA98),'Country data'!AA98,"")</f>
        <v>0.37751011786996741</v>
      </c>
      <c r="Y102" s="83">
        <f>IF(ISNUMBER('Country data'!AB98),'Country data'!AB98,"")</f>
        <v>8.6254295532646047E-2</v>
      </c>
      <c r="Z102" s="24">
        <f>IF(ISNUMBER('Country data'!AC98),'Country data'!AC98,"")</f>
        <v>13.78326588195509</v>
      </c>
      <c r="AA102" s="25">
        <f>IF(ISNUMBER('Country data'!AD98),'Country data'!AD98,"")</f>
        <v>0.75344716585313398</v>
      </c>
      <c r="AB102" s="26">
        <f>IF(ISNUMBER('Country data'!AE98),'Country data'!AE98,"")</f>
        <v>0.49503770472570069</v>
      </c>
      <c r="AC102" s="24">
        <f>IF(ISNUMBER('Country data'!AF98),'Country data'!AF98,"")</f>
        <v>2.8681480360870668</v>
      </c>
      <c r="AD102" s="30">
        <f>IF(ISNUMBER('Country data'!AG98),'Country data'!AG98,"")</f>
        <v>-3.7049325047903499E-3</v>
      </c>
      <c r="AE102" s="25">
        <f>IF(ISNUMBER('Country data'!AH98),'Country data'!AH98,"")</f>
        <v>-11.310050426350152</v>
      </c>
      <c r="AF102" s="31">
        <f>IF(ISNUMBER('Country data'!AI98),'Country data'!AI98,"")</f>
        <v>3.1937589393235442</v>
      </c>
      <c r="AG102" s="24">
        <f>IF(ISNUMBER('Country data'!AJ98),'Country data'!AJ98,"")</f>
        <v>0.34400906992878516</v>
      </c>
      <c r="AH102" s="25">
        <f>IF(ISNUMBER('Country data'!AK98),'Country data'!AK98,"")</f>
        <v>-0.12270317265607225</v>
      </c>
      <c r="AI102" s="29">
        <f>IF(ISNUMBER('Country data'!AL98),'Country data'!AL98,"")</f>
        <v>7.781401314161461E-2</v>
      </c>
    </row>
    <row r="103" spans="1:35" x14ac:dyDescent="0.3">
      <c r="A103" s="1" t="s">
        <v>154</v>
      </c>
      <c r="B103" s="24">
        <f>IF(ISNUMBER('Country data'!E99),'Country data'!E99,"")</f>
        <v>7</v>
      </c>
      <c r="C103" s="25">
        <f>IF(ISNUMBER('Country data'!F99),'Country data'!F99,"")</f>
        <v>0</v>
      </c>
      <c r="D103" s="25">
        <f>IF(ISNUMBER('Country data'!G99),'Country data'!G99,"")</f>
        <v>-16.689560265152046</v>
      </c>
      <c r="E103" s="26">
        <f>IF(ISNUMBER('Country data'!H99),'Country data'!H99,"")</f>
        <v>2</v>
      </c>
      <c r="F103" s="27">
        <f>IF(ISNUMBER('Country data'!I99),'Country data'!I99,"")</f>
        <v>86.847507604131494</v>
      </c>
      <c r="G103" s="25">
        <f>IF(ISNUMBER('Country data'!J99),'Country data'!J99,"")</f>
        <v>11.606397179623222</v>
      </c>
      <c r="H103" s="28">
        <f>IF(ISNUMBER('Country data'!K99),'Country data'!K99,"")</f>
        <v>-8.5744293059001997</v>
      </c>
      <c r="I103" s="24">
        <f>IF(ISNUMBER('Country data'!L99),'Country data'!L99,"")</f>
        <v>56.9</v>
      </c>
      <c r="J103" s="25">
        <f>IF(ISNUMBER('Country data'!M99),'Country data'!M99,"")</f>
        <v>0</v>
      </c>
      <c r="K103" s="29">
        <f>IF(ISNUMBER('Country data'!N99),'Country data'!N99,"")</f>
        <v>45.772272290062503</v>
      </c>
      <c r="L103" s="24">
        <f>IF(ISNUMBER('Country data'!O99),'Country data'!O99,"")</f>
        <v>21.2</v>
      </c>
      <c r="M103" s="28">
        <f>IF(ISNUMBER('Country data'!P99),'Country data'!P99,"")</f>
        <v>2.6540940000000001E-3</v>
      </c>
      <c r="N103" s="24" t="str">
        <f>IF(ISNUMBER('Country data'!Q99),'Country data'!Q99,"")</f>
        <v/>
      </c>
      <c r="O103" s="27">
        <f>IF(ISNUMBER('Country data'!R99),'Country data'!R99,"")</f>
        <v>-5.7</v>
      </c>
      <c r="P103" s="25">
        <f>IF(ISNUMBER('Country data'!S99),'Country data'!S99,"")</f>
        <v>1</v>
      </c>
      <c r="Q103" s="25">
        <f>IF(ISNUMBER('Country data'!T99),'Country data'!T99,"")</f>
        <v>0.73</v>
      </c>
      <c r="R103" s="26" t="str">
        <f>IF(ISNUMBER('Country data'!U99),'Country data'!U99,"")</f>
        <v/>
      </c>
      <c r="S103" s="24">
        <f>IF(ISNUMBER('Country data'!V99),'Country data'!V99,"")</f>
        <v>0.465795989059127</v>
      </c>
      <c r="T103" s="27">
        <f>IF(ISNUMBER('Country data'!W99),'Country data'!W99,"")</f>
        <v>1</v>
      </c>
      <c r="U103" s="25">
        <f>IF(ISNUMBER('Country data'!X99),'Country data'!X99,"")</f>
        <v>0</v>
      </c>
      <c r="V103" s="26" t="str">
        <f>IF(ISNUMBER('Country data'!Y99),'Country data'!Y99,"")</f>
        <v/>
      </c>
      <c r="W103" s="81">
        <f>IF(ISNUMBER('Country data'!Z99),'Country data'!Z99,"")</f>
        <v>0.52081131744238596</v>
      </c>
      <c r="X103" s="82">
        <f>IF(ISNUMBER('Country data'!AA99),'Country data'!AA99,"")</f>
        <v>1</v>
      </c>
      <c r="Y103" s="83" t="str">
        <f>IF(ISNUMBER('Country data'!AB99),'Country data'!AB99,"")</f>
        <v/>
      </c>
      <c r="Z103" s="24" t="str">
        <f>IF(ISNUMBER('Country data'!AC99),'Country data'!AC99,"")</f>
        <v/>
      </c>
      <c r="AA103" s="25">
        <f>IF(ISNUMBER('Country data'!AD99),'Country data'!AD99,"")</f>
        <v>40.009805335255948</v>
      </c>
      <c r="AB103" s="26">
        <f>IF(ISNUMBER('Country data'!AE99),'Country data'!AE99,"")</f>
        <v>1</v>
      </c>
      <c r="AC103" s="24">
        <f>IF(ISNUMBER('Country data'!AF99),'Country data'!AF99,"")</f>
        <v>112.1429038713285</v>
      </c>
      <c r="AD103" s="30">
        <f>IF(ISNUMBER('Country data'!AG99),'Country data'!AG99,"")</f>
        <v>11.438439174208957</v>
      </c>
      <c r="AE103" s="25">
        <f>IF(ISNUMBER('Country data'!AH99),'Country data'!AH99,"")</f>
        <v>1.0340587856088368</v>
      </c>
      <c r="AF103" s="31">
        <f>IF(ISNUMBER('Country data'!AI99),'Country data'!AI99,"")</f>
        <v>3.6260577822093531E-3</v>
      </c>
      <c r="AG103" s="24">
        <f>IF(ISNUMBER('Country data'!AJ99),'Country data'!AJ99,"")</f>
        <v>-1.5739890929103915</v>
      </c>
      <c r="AH103" s="25">
        <f>IF(ISNUMBER('Country data'!AK99),'Country data'!AK99,"")</f>
        <v>-0.53933281633061492</v>
      </c>
      <c r="AI103" s="29">
        <f>IF(ISNUMBER('Country data'!AL99),'Country data'!AL99,"")</f>
        <v>-3.541051683594336E-3</v>
      </c>
    </row>
    <row r="104" spans="1:35" x14ac:dyDescent="0.3">
      <c r="A104" s="1" t="s">
        <v>155</v>
      </c>
      <c r="B104" s="24" t="str">
        <f>IF(ISNUMBER('Country data'!E100),'Country data'!E100,"")</f>
        <v/>
      </c>
      <c r="C104" s="25">
        <f>IF(ISNUMBER('Country data'!F100),'Country data'!F100,"")</f>
        <v>0</v>
      </c>
      <c r="D104" s="25">
        <f>IF(ISNUMBER('Country data'!G100),'Country data'!G100,"")</f>
        <v>29.383983697632953</v>
      </c>
      <c r="E104" s="26" t="str">
        <f>IF(ISNUMBER('Country data'!H100),'Country data'!H100,"")</f>
        <v/>
      </c>
      <c r="F104" s="27" t="str">
        <f>IF(ISNUMBER('Country data'!I100),'Country data'!I100,"")</f>
        <v/>
      </c>
      <c r="G104" s="25" t="str">
        <f>IF(ISNUMBER('Country data'!J100),'Country data'!J100,"")</f>
        <v/>
      </c>
      <c r="H104" s="28">
        <f>IF(ISNUMBER('Country data'!K100),'Country data'!K100,"")</f>
        <v>-1.987236622428</v>
      </c>
      <c r="I104" s="24">
        <f>IF(ISNUMBER('Country data'!L100),'Country data'!L100,"")</f>
        <v>36.799999999999997</v>
      </c>
      <c r="J104" s="25">
        <f>IF(ISNUMBER('Country data'!M100),'Country data'!M100,"")</f>
        <v>0</v>
      </c>
      <c r="K104" s="29">
        <f>IF(ISNUMBER('Country data'!N100),'Country data'!N100,"")</f>
        <v>39.611972498762697</v>
      </c>
      <c r="L104" s="24">
        <f>IF(ISNUMBER('Country data'!O100),'Country data'!O100,"")</f>
        <v>25.2</v>
      </c>
      <c r="M104" s="28" t="str">
        <f>IF(ISNUMBER('Country data'!P100),'Country data'!P100,"")</f>
        <v/>
      </c>
      <c r="N104" s="24" t="str">
        <f>IF(ISNUMBER('Country data'!Q100),'Country data'!Q100,"")</f>
        <v/>
      </c>
      <c r="O104" s="27" t="str">
        <f>IF(ISNUMBER('Country data'!R100),'Country data'!R100,"")</f>
        <v/>
      </c>
      <c r="P104" s="25" t="str">
        <f>IF(ISNUMBER('Country data'!S100),'Country data'!S100,"")</f>
        <v/>
      </c>
      <c r="Q104" s="25" t="str">
        <f>IF(ISNUMBER('Country data'!T100),'Country data'!T100,"")</f>
        <v/>
      </c>
      <c r="R104" s="26" t="str">
        <f>IF(ISNUMBER('Country data'!U100),'Country data'!U100,"")</f>
        <v/>
      </c>
      <c r="S104" s="24" t="str">
        <f>IF(ISNUMBER('Country data'!V100),'Country data'!V100,"")</f>
        <v/>
      </c>
      <c r="T104" s="27" t="str">
        <f>IF(ISNUMBER('Country data'!W100),'Country data'!W100,"")</f>
        <v/>
      </c>
      <c r="U104" s="25">
        <f>IF(ISNUMBER('Country data'!X100),'Country data'!X100,"")</f>
        <v>0</v>
      </c>
      <c r="V104" s="26" t="str">
        <f>IF(ISNUMBER('Country data'!Y100),'Country data'!Y100,"")</f>
        <v/>
      </c>
      <c r="W104" s="81" t="str">
        <f>IF(ISNUMBER('Country data'!Z100),'Country data'!Z100,"")</f>
        <v/>
      </c>
      <c r="X104" s="82" t="str">
        <f>IF(ISNUMBER('Country data'!AA100),'Country data'!AA100,"")</f>
        <v/>
      </c>
      <c r="Y104" s="83" t="str">
        <f>IF(ISNUMBER('Country data'!AB100),'Country data'!AB100,"")</f>
        <v/>
      </c>
      <c r="Z104" s="24" t="str">
        <f>IF(ISNUMBER('Country data'!AC100),'Country data'!AC100,"")</f>
        <v/>
      </c>
      <c r="AA104" s="25" t="str">
        <f>IF(ISNUMBER('Country data'!AD100),'Country data'!AD100,"")</f>
        <v/>
      </c>
      <c r="AB104" s="26" t="str">
        <f>IF(ISNUMBER('Country data'!AE100),'Country data'!AE100,"")</f>
        <v/>
      </c>
      <c r="AC104" s="24" t="str">
        <f>IF(ISNUMBER('Country data'!AF100),'Country data'!AF100,"")</f>
        <v/>
      </c>
      <c r="AD104" s="30">
        <f>IF(ISNUMBER('Country data'!AG100),'Country data'!AG100,"")</f>
        <v>28.101409574468082</v>
      </c>
      <c r="AE104" s="25">
        <f>IF(ISNUMBER('Country data'!AH100),'Country data'!AH100,"")</f>
        <v>4.41968085106383E-2</v>
      </c>
      <c r="AF104" s="31">
        <f>IF(ISNUMBER('Country data'!AI100),'Country data'!AI100,"")</f>
        <v>0</v>
      </c>
      <c r="AG104" s="24">
        <f>IF(ISNUMBER('Country data'!AJ100),'Country data'!AJ100,"")</f>
        <v>-1.8981395348837211E-2</v>
      </c>
      <c r="AH104" s="25">
        <f>IF(ISNUMBER('Country data'!AK100),'Country data'!AK100,"")</f>
        <v>-8.2302325581395351E-3</v>
      </c>
      <c r="AI104" s="29">
        <f>IF(ISNUMBER('Country data'!AL100),'Country data'!AL100,"")</f>
        <v>0</v>
      </c>
    </row>
    <row r="105" spans="1:35" x14ac:dyDescent="0.3">
      <c r="A105" s="1" t="s">
        <v>156</v>
      </c>
      <c r="B105" s="24">
        <f>IF(ISNUMBER('Country data'!E101),'Country data'!E101,"")</f>
        <v>4.5</v>
      </c>
      <c r="C105" s="25">
        <f>IF(ISNUMBER('Country data'!F101),'Country data'!F101,"")</f>
        <v>-0.91500000000000004</v>
      </c>
      <c r="D105" s="25">
        <f>IF(ISNUMBER('Country data'!G101),'Country data'!G101,"")</f>
        <v>-12.250387511845325</v>
      </c>
      <c r="E105" s="26">
        <f>IF(ISNUMBER('Country data'!H101),'Country data'!H101,"")</f>
        <v>5.2</v>
      </c>
      <c r="F105" s="27">
        <f>IF(ISNUMBER('Country data'!I101),'Country data'!I101,"")</f>
        <v>108.659408856417</v>
      </c>
      <c r="G105" s="25">
        <f>IF(ISNUMBER('Country data'!J101),'Country data'!J101,"")</f>
        <v>11.609256506304439</v>
      </c>
      <c r="H105" s="28">
        <f>IF(ISNUMBER('Country data'!K101),'Country data'!K101,"")</f>
        <v>-4.4453622029320004</v>
      </c>
      <c r="I105" s="24">
        <f>IF(ISNUMBER('Country data'!L101),'Country data'!L101,"")</f>
        <v>39.299999999999997</v>
      </c>
      <c r="J105" s="25">
        <f>IF(ISNUMBER('Country data'!M101),'Country data'!M101,"")</f>
        <v>9.8549999999999999E-2</v>
      </c>
      <c r="K105" s="29">
        <f>IF(ISNUMBER('Country data'!N101),'Country data'!N101,"")</f>
        <v>57.043542248758897</v>
      </c>
      <c r="L105" s="24" t="str">
        <f>IF(ISNUMBER('Country data'!O101),'Country data'!O101,"")</f>
        <v/>
      </c>
      <c r="M105" s="28" t="str">
        <f>IF(ISNUMBER('Country data'!P101),'Country data'!P101,"")</f>
        <v/>
      </c>
      <c r="N105" s="24" t="str">
        <f>IF(ISNUMBER('Country data'!Q101),'Country data'!Q101,"")</f>
        <v/>
      </c>
      <c r="O105" s="27">
        <f>IF(ISNUMBER('Country data'!R101),'Country data'!R101,"")</f>
        <v>9.5</v>
      </c>
      <c r="P105" s="25">
        <f>IF(ISNUMBER('Country data'!S101),'Country data'!S101,"")</f>
        <v>0.99774266365688491</v>
      </c>
      <c r="Q105" s="25">
        <f>IF(ISNUMBER('Country data'!T101),'Country data'!T101,"")</f>
        <v>0.6</v>
      </c>
      <c r="R105" s="26">
        <f>IF(ISNUMBER('Country data'!U101),'Country data'!U101,"")</f>
        <v>7.8</v>
      </c>
      <c r="S105" s="24">
        <f>IF(ISNUMBER('Country data'!V101),'Country data'!V101,"")</f>
        <v>0.66498580978222099</v>
      </c>
      <c r="T105" s="27">
        <f>IF(ISNUMBER('Country data'!W101),'Country data'!W101,"")</f>
        <v>1</v>
      </c>
      <c r="U105" s="25">
        <f>IF(ISNUMBER('Country data'!X101),'Country data'!X101,"")</f>
        <v>0</v>
      </c>
      <c r="V105" s="26">
        <f>IF(ISNUMBER('Country data'!Y101),'Country data'!Y101,"")</f>
        <v>0.16666666666666666</v>
      </c>
      <c r="W105" s="81">
        <f>IF(ISNUMBER('Country data'!Z101),'Country data'!Z101,"")</f>
        <v>0.30120325320474101</v>
      </c>
      <c r="X105" s="82">
        <f>IF(ISNUMBER('Country data'!AA101),'Country data'!AA101,"")</f>
        <v>1</v>
      </c>
      <c r="Y105" s="83">
        <f>IF(ISNUMBER('Country data'!AB101),'Country data'!AB101,"")</f>
        <v>0</v>
      </c>
      <c r="Z105" s="24">
        <f>IF(ISNUMBER('Country data'!AC101),'Country data'!AC101,"")</f>
        <v>2.4589542285555805</v>
      </c>
      <c r="AA105" s="25">
        <f>IF(ISNUMBER('Country data'!AD101),'Country data'!AD101,"")</f>
        <v>4.4385759320881446</v>
      </c>
      <c r="AB105" s="26">
        <f>IF(ISNUMBER('Country data'!AE101),'Country data'!AE101,"")</f>
        <v>0.68256740507098324</v>
      </c>
      <c r="AC105" s="24">
        <f>IF(ISNUMBER('Country data'!AF101),'Country data'!AF101,"")</f>
        <v>146.09363474161285</v>
      </c>
      <c r="AD105" s="30">
        <f>IF(ISNUMBER('Country data'!AG101),'Country data'!AG101,"")</f>
        <v>19.230826860476377</v>
      </c>
      <c r="AE105" s="25">
        <f>IF(ISNUMBER('Country data'!AH101),'Country data'!AH101,"")</f>
        <v>1.0314472499937402</v>
      </c>
      <c r="AF105" s="31">
        <f>IF(ISNUMBER('Country data'!AI101),'Country data'!AI101,"")</f>
        <v>2.5882191495680362</v>
      </c>
      <c r="AG105" s="24">
        <f>IF(ISNUMBER('Country data'!AJ101),'Country data'!AJ101,"")</f>
        <v>-1.3328929983919338</v>
      </c>
      <c r="AH105" s="25">
        <f>IF(ISNUMBER('Country data'!AK101),'Country data'!AK101,"")</f>
        <v>-0.17742170455039333</v>
      </c>
      <c r="AI105" s="29">
        <f>IF(ISNUMBER('Country data'!AL101),'Country data'!AL101,"")</f>
        <v>-3.0139076013733753E-3</v>
      </c>
    </row>
    <row r="106" spans="1:35" x14ac:dyDescent="0.3">
      <c r="A106" s="1" t="s">
        <v>157</v>
      </c>
      <c r="B106" s="24">
        <f>IF(ISNUMBER('Country data'!E102),'Country data'!E102,"")</f>
        <v>11.25</v>
      </c>
      <c r="C106" s="25">
        <f>IF(ISNUMBER('Country data'!F102),'Country data'!F102,"")</f>
        <v>-7.2816999999999998</v>
      </c>
      <c r="D106" s="25">
        <f>IF(ISNUMBER('Country data'!G102),'Country data'!G102,"")</f>
        <v>-0.94920125383864995</v>
      </c>
      <c r="E106" s="26">
        <f>IF(ISNUMBER('Country data'!H102),'Country data'!H102,"")</f>
        <v>4.88</v>
      </c>
      <c r="F106" s="27">
        <f>IF(ISNUMBER('Country data'!I102),'Country data'!I102,"")</f>
        <v>48.044697067974802</v>
      </c>
      <c r="G106" s="25">
        <f>IF(ISNUMBER('Country data'!J102),'Country data'!J102,"")</f>
        <v>14.133348538579035</v>
      </c>
      <c r="H106" s="28">
        <f>IF(ISNUMBER('Country data'!K102),'Country data'!K102,"")</f>
        <v>-4.1117197966864003</v>
      </c>
      <c r="I106" s="24">
        <f>IF(ISNUMBER('Country data'!L102),'Country data'!L102,"")</f>
        <v>44.2</v>
      </c>
      <c r="J106" s="25">
        <f>IF(ISNUMBER('Country data'!M102),'Country data'!M102,"")</f>
        <v>-0.1885</v>
      </c>
      <c r="K106" s="29">
        <f>IF(ISNUMBER('Country data'!N102),'Country data'!N102,"")</f>
        <v>48.794422061408902</v>
      </c>
      <c r="L106" s="24">
        <f>IF(ISNUMBER('Country data'!O102),'Country data'!O102,"")</f>
        <v>65.7</v>
      </c>
      <c r="M106" s="28">
        <f>IF(ISNUMBER('Country data'!P102),'Country data'!P102,"")</f>
        <v>1.6492113999999999E-2</v>
      </c>
      <c r="N106" s="24" t="str">
        <f>IF(ISNUMBER('Country data'!Q102),'Country data'!Q102,"")</f>
        <v/>
      </c>
      <c r="O106" s="27">
        <f>IF(ISNUMBER('Country data'!R102),'Country data'!R102,"")</f>
        <v>7.28</v>
      </c>
      <c r="P106" s="25">
        <f>IF(ISNUMBER('Country data'!S102),'Country data'!S102,"")</f>
        <v>0.38093149575749397</v>
      </c>
      <c r="Q106" s="25">
        <f>IF(ISNUMBER('Country data'!T102),'Country data'!T102,"")</f>
        <v>0.54</v>
      </c>
      <c r="R106" s="26">
        <f>IF(ISNUMBER('Country data'!U102),'Country data'!U102,"")</f>
        <v>6.1</v>
      </c>
      <c r="S106" s="24">
        <f>IF(ISNUMBER('Country data'!V102),'Country data'!V102,"")</f>
        <v>0.177306333538889</v>
      </c>
      <c r="T106" s="27">
        <f>IF(ISNUMBER('Country data'!W102),'Country data'!W102,"")</f>
        <v>0.50686718619166504</v>
      </c>
      <c r="U106" s="25">
        <f>IF(ISNUMBER('Country data'!X102),'Country data'!X102,"")</f>
        <v>0</v>
      </c>
      <c r="V106" s="26">
        <f>IF(ISNUMBER('Country data'!Y102),'Country data'!Y102,"")</f>
        <v>7.1898734177215193E-2</v>
      </c>
      <c r="W106" s="81">
        <f>IF(ISNUMBER('Country data'!Z102),'Country data'!Z102,"")</f>
        <v>4.5388307428651103E-2</v>
      </c>
      <c r="X106" s="82">
        <f>IF(ISNUMBER('Country data'!AA102),'Country data'!AA102,"")</f>
        <v>0.80617447808764187</v>
      </c>
      <c r="Y106" s="83">
        <f>IF(ISNUMBER('Country data'!AB102),'Country data'!AB102,"")</f>
        <v>7.9591836734693874E-2</v>
      </c>
      <c r="Z106" s="24">
        <f>IF(ISNUMBER('Country data'!AC102),'Country data'!AC102,"")</f>
        <v>30.454305893558786</v>
      </c>
      <c r="AA106" s="25">
        <f>IF(ISNUMBER('Country data'!AD102),'Country data'!AD102,"")</f>
        <v>3.4887449914499165</v>
      </c>
      <c r="AB106" s="26">
        <f>IF(ISNUMBER('Country data'!AE102),'Country data'!AE102,"")</f>
        <v>0.66524772941426891</v>
      </c>
      <c r="AC106" s="24">
        <f>IF(ISNUMBER('Country data'!AF102),'Country data'!AF102,"")</f>
        <v>18.057169748205844</v>
      </c>
      <c r="AD106" s="30">
        <f>IF(ISNUMBER('Country data'!AG102),'Country data'!AG102,"")</f>
        <v>0.9512551046722072</v>
      </c>
      <c r="AE106" s="25">
        <f>IF(ISNUMBER('Country data'!AH102),'Country data'!AH102,"")</f>
        <v>2.7408593022226633</v>
      </c>
      <c r="AF106" s="31">
        <f>IF(ISNUMBER('Country data'!AI102),'Country data'!AI102,"")</f>
        <v>5.695192503700762E-2</v>
      </c>
      <c r="AG106" s="24">
        <f>IF(ISNUMBER('Country data'!AJ102),'Country data'!AJ102,"")</f>
        <v>-1.5030485519626808</v>
      </c>
      <c r="AH106" s="25">
        <f>IF(ISNUMBER('Country data'!AK102),'Country data'!AK102,"")</f>
        <v>-0.2025545430304547</v>
      </c>
      <c r="AI106" s="29">
        <f>IF(ISNUMBER('Country data'!AL102),'Country data'!AL102,"")</f>
        <v>-5.710755921872205E-2</v>
      </c>
    </row>
    <row r="107" spans="1:35" ht="15" customHeight="1" x14ac:dyDescent="0.3">
      <c r="A107" s="20" t="s">
        <v>158</v>
      </c>
      <c r="B107" s="24" t="str">
        <f>IF(ISNUMBER('Country data'!E103),'Country data'!E103,"")</f>
        <v/>
      </c>
      <c r="C107" s="25">
        <f>IF(ISNUMBER('Country data'!F103),'Country data'!F103,"")</f>
        <v>0</v>
      </c>
      <c r="D107" s="25">
        <f>IF(ISNUMBER('Country data'!G103),'Country data'!G103,"")</f>
        <v>7.0183593133361226</v>
      </c>
      <c r="E107" s="26" t="str">
        <f>IF(ISNUMBER('Country data'!H103),'Country data'!H103,"")</f>
        <v/>
      </c>
      <c r="F107" s="27" t="str">
        <f>IF(ISNUMBER('Country data'!I103),'Country data'!I103,"")</f>
        <v/>
      </c>
      <c r="G107" s="25" t="str">
        <f>IF(ISNUMBER('Country data'!J103),'Country data'!J103,"")</f>
        <v/>
      </c>
      <c r="H107" s="28">
        <f>IF(ISNUMBER('Country data'!K103),'Country data'!K103,"")</f>
        <v>1.3670527607553</v>
      </c>
      <c r="I107" s="24">
        <f>IF(ISNUMBER('Country data'!L103),'Country data'!L103,"")</f>
        <v>37.299999999999997</v>
      </c>
      <c r="J107" s="25">
        <f>IF(ISNUMBER('Country data'!M103),'Country data'!M103,"")</f>
        <v>4.5130000000000003E-2</v>
      </c>
      <c r="K107" s="29">
        <f>IF(ISNUMBER('Country data'!N103),'Country data'!N103,"")</f>
        <v>37.157696494134797</v>
      </c>
      <c r="L107" s="24">
        <f>IF(ISNUMBER('Country data'!O103),'Country data'!O103,"")</f>
        <v>19.399999999999999</v>
      </c>
      <c r="M107" s="28" t="str">
        <f>IF(ISNUMBER('Country data'!P103),'Country data'!P103,"")</f>
        <v/>
      </c>
      <c r="N107" s="24" t="str">
        <f>IF(ISNUMBER('Country data'!Q103),'Country data'!Q103,"")</f>
        <v/>
      </c>
      <c r="O107" s="27" t="str">
        <f>IF(ISNUMBER('Country data'!R103),'Country data'!R103,"")</f>
        <v/>
      </c>
      <c r="P107" s="25">
        <f>IF(ISNUMBER('Country data'!S103),'Country data'!S103,"")</f>
        <v>1</v>
      </c>
      <c r="Q107" s="25" t="str">
        <f>IF(ISNUMBER('Country data'!T103),'Country data'!T103,"")</f>
        <v/>
      </c>
      <c r="R107" s="26" t="str">
        <f>IF(ISNUMBER('Country data'!U103),'Country data'!U103,"")</f>
        <v/>
      </c>
      <c r="S107" s="24">
        <f>IF(ISNUMBER('Country data'!V103),'Country data'!V103,"")</f>
        <v>0.34555910998311901</v>
      </c>
      <c r="T107" s="27">
        <f>IF(ISNUMBER('Country data'!W103),'Country data'!W103,"")</f>
        <v>1</v>
      </c>
      <c r="U107" s="25">
        <f>IF(ISNUMBER('Country data'!X103),'Country data'!X103,"")</f>
        <v>0</v>
      </c>
      <c r="V107" s="26" t="str">
        <f>IF(ISNUMBER('Country data'!Y103),'Country data'!Y103,"")</f>
        <v/>
      </c>
      <c r="W107" s="81">
        <f>IF(ISNUMBER('Country data'!Z103),'Country data'!Z103,"")</f>
        <v>0.63897774957796905</v>
      </c>
      <c r="X107" s="82" t="str">
        <f>IF(ISNUMBER('Country data'!AA103),'Country data'!AA103,"")</f>
        <v/>
      </c>
      <c r="Y107" s="83" t="str">
        <f>IF(ISNUMBER('Country data'!AB103),'Country data'!AB103,"")</f>
        <v/>
      </c>
      <c r="Z107" s="24" t="str">
        <f>IF(ISNUMBER('Country data'!AC103),'Country data'!AC103,"")</f>
        <v/>
      </c>
      <c r="AA107" s="25" t="str">
        <f>IF(ISNUMBER('Country data'!AD103),'Country data'!AD103,"")</f>
        <v/>
      </c>
      <c r="AB107" s="26">
        <f>IF(ISNUMBER('Country data'!AE103),'Country data'!AE103,"")</f>
        <v>1</v>
      </c>
      <c r="AC107" s="24">
        <f>IF(ISNUMBER('Country data'!AF103),'Country data'!AF103,"")</f>
        <v>117.42754654714412</v>
      </c>
      <c r="AD107" s="30">
        <f>IF(ISNUMBER('Country data'!AG103),'Country data'!AG103,"")</f>
        <v>34.460727652204859</v>
      </c>
      <c r="AE107" s="25">
        <f>IF(ISNUMBER('Country data'!AH103),'Country data'!AH103,"")</f>
        <v>1.4963653308982401</v>
      </c>
      <c r="AF107" s="31">
        <f>IF(ISNUMBER('Country data'!AI103),'Country data'!AI103,"")</f>
        <v>1.2704015650558047E-3</v>
      </c>
      <c r="AG107" s="24">
        <f>IF(ISNUMBER('Country data'!AJ103),'Country data'!AJ103,"")</f>
        <v>-0.21342537313432836</v>
      </c>
      <c r="AH107" s="25">
        <f>IF(ISNUMBER('Country data'!AK103),'Country data'!AK103,"")</f>
        <v>-0.16993358208955225</v>
      </c>
      <c r="AI107" s="29">
        <f>IF(ISNUMBER('Country data'!AL103),'Country data'!AL103,"")</f>
        <v>-2.6127611940298511E-2</v>
      </c>
    </row>
    <row r="108" spans="1:35" x14ac:dyDescent="0.3">
      <c r="A108" s="1" t="s">
        <v>159</v>
      </c>
      <c r="B108" s="24">
        <f>IF(ISNUMBER('Country data'!E104),'Country data'!E104,"")</f>
        <v>13</v>
      </c>
      <c r="C108" s="25">
        <f>IF(ISNUMBER('Country data'!F104),'Country data'!F104,"")</f>
        <v>-3.0857000000000001</v>
      </c>
      <c r="D108" s="25">
        <f>IF(ISNUMBER('Country data'!G104),'Country data'!G104,"")</f>
        <v>-13.70242679195276</v>
      </c>
      <c r="E108" s="26">
        <f>IF(ISNUMBER('Country data'!H104),'Country data'!H104,"")</f>
        <v>7.6</v>
      </c>
      <c r="F108" s="27">
        <f>IF(ISNUMBER('Country data'!I104),'Country data'!I104,"")</f>
        <v>260.65421016971698</v>
      </c>
      <c r="G108" s="25">
        <f>IF(ISNUMBER('Country data'!J104),'Country data'!J104,"")</f>
        <v>56.866116748227299</v>
      </c>
      <c r="H108" s="28">
        <f>IF(ISNUMBER('Country data'!K104),'Country data'!K104,"")</f>
        <v>0.27248594447419</v>
      </c>
      <c r="I108" s="24">
        <f>IF(ISNUMBER('Country data'!L104),'Country data'!L104,"")</f>
        <v>52.5</v>
      </c>
      <c r="J108" s="25">
        <f>IF(ISNUMBER('Country data'!M104),'Country data'!M104,"")</f>
        <v>-7.8399999999999997E-3</v>
      </c>
      <c r="K108" s="29">
        <f>IF(ISNUMBER('Country data'!N104),'Country data'!N104,"")</f>
        <v>54.248136944063198</v>
      </c>
      <c r="L108" s="24">
        <f>IF(ISNUMBER('Country data'!O104),'Country data'!O104,"")</f>
        <v>100</v>
      </c>
      <c r="M108" s="28">
        <f>IF(ISNUMBER('Country data'!P104),'Country data'!P104,"")</f>
        <v>2.812682E-2</v>
      </c>
      <c r="N108" s="24">
        <f>IF(ISNUMBER('Country data'!Q104),'Country data'!Q104,"")</f>
        <v>0.19639007685935864</v>
      </c>
      <c r="O108" s="27">
        <f>IF(ISNUMBER('Country data'!R104),'Country data'!R104,"")</f>
        <v>11.7</v>
      </c>
      <c r="P108" s="25">
        <f>IF(ISNUMBER('Country data'!S104),'Country data'!S104,"")</f>
        <v>0.47341337907375641</v>
      </c>
      <c r="Q108" s="25">
        <f>IF(ISNUMBER('Country data'!T104),'Country data'!T104,"")</f>
        <v>0.5</v>
      </c>
      <c r="R108" s="26">
        <f>IF(ISNUMBER('Country data'!U104),'Country data'!U104,"")</f>
        <v>3.6</v>
      </c>
      <c r="S108" s="24">
        <f>IF(ISNUMBER('Country data'!V104),'Country data'!V104,"")</f>
        <v>0.82213333009795098</v>
      </c>
      <c r="T108" s="27">
        <f>IF(ISNUMBER('Country data'!W104),'Country data'!W104,"")</f>
        <v>0.26617075498242498</v>
      </c>
      <c r="U108" s="25">
        <f>IF(ISNUMBER('Country data'!X104),'Country data'!X104,"")</f>
        <v>98.112213557067463</v>
      </c>
      <c r="V108" s="26">
        <f>IF(ISNUMBER('Country data'!Y104),'Country data'!Y104,"")</f>
        <v>0</v>
      </c>
      <c r="W108" s="81">
        <f>IF(ISNUMBER('Country data'!Z104),'Country data'!Z104,"")</f>
        <v>8.5473673425919203E-2</v>
      </c>
      <c r="X108" s="82">
        <f>IF(ISNUMBER('Country data'!AA104),'Country data'!AA104,"")</f>
        <v>1</v>
      </c>
      <c r="Y108" s="83" t="str">
        <f>IF(ISNUMBER('Country data'!AB104),'Country data'!AB104,"")</f>
        <v/>
      </c>
      <c r="Z108" s="24">
        <f>IF(ISNUMBER('Country data'!AC104),'Country data'!AC104,"")</f>
        <v>89.704265739458336</v>
      </c>
      <c r="AA108" s="25">
        <f>IF(ISNUMBER('Country data'!AD104),'Country data'!AD104,"")</f>
        <v>14.261212085941564</v>
      </c>
      <c r="AB108" s="26">
        <f>IF(ISNUMBER('Country data'!AE104),'Country data'!AE104,"")</f>
        <v>1</v>
      </c>
      <c r="AC108" s="24">
        <f>IF(ISNUMBER('Country data'!AF104),'Country data'!AF104,"")</f>
        <v>-174.00400841274217</v>
      </c>
      <c r="AD108" s="30">
        <f>IF(ISNUMBER('Country data'!AG104),'Country data'!AG104,"")</f>
        <v>16.833229832987069</v>
      </c>
      <c r="AE108" s="25">
        <f>IF(ISNUMBER('Country data'!AH104),'Country data'!AH104,"")</f>
        <v>0.59684746836691804</v>
      </c>
      <c r="AF108" s="31">
        <f>IF(ISNUMBER('Country data'!AI104),'Country data'!AI104,"")</f>
        <v>-75.215994449995961</v>
      </c>
      <c r="AG108" s="24">
        <f>IF(ISNUMBER('Country data'!AJ104),'Country data'!AJ104,"")</f>
        <v>-6.1722262527122165E-2</v>
      </c>
      <c r="AH108" s="25">
        <f>IF(ISNUMBER('Country data'!AK104),'Country data'!AK104,"")</f>
        <v>0.58411979281974324</v>
      </c>
      <c r="AI108" s="29">
        <f>IF(ISNUMBER('Country data'!AL104),'Country data'!AL104,"")</f>
        <v>-2.3051838524009824E-3</v>
      </c>
    </row>
    <row r="109" spans="1:35" x14ac:dyDescent="0.3">
      <c r="A109" s="1" t="s">
        <v>160</v>
      </c>
      <c r="B109" s="24">
        <f>IF(ISNUMBER('Country data'!E105),'Country data'!E105,"")</f>
        <v>3</v>
      </c>
      <c r="C109" s="25">
        <f>IF(ISNUMBER('Country data'!F105),'Country data'!F105,"")</f>
        <v>-2.4777</v>
      </c>
      <c r="D109" s="25">
        <f>IF(ISNUMBER('Country data'!G105),'Country data'!G105,"")</f>
        <v>-3.5587637358344812</v>
      </c>
      <c r="E109" s="26">
        <f>IF(ISNUMBER('Country data'!H105),'Country data'!H105,"")</f>
        <v>3.4</v>
      </c>
      <c r="F109" s="27">
        <f>IF(ISNUMBER('Country data'!I105),'Country data'!I105,"")</f>
        <v>50.067216281780397</v>
      </c>
      <c r="G109" s="25">
        <f>IF(ISNUMBER('Country data'!J105),'Country data'!J105,"")</f>
        <v>14.358588300404332</v>
      </c>
      <c r="H109" s="28">
        <f>IF(ISNUMBER('Country data'!K105),'Country data'!K105,"")</f>
        <v>-4.8729281927440002</v>
      </c>
      <c r="I109" s="24">
        <f>IF(ISNUMBER('Country data'!L105),'Country data'!L105,"")</f>
        <v>46.5</v>
      </c>
      <c r="J109" s="25">
        <f>IF(ISNUMBER('Country data'!M105),'Country data'!M105,"")</f>
        <v>0.11905</v>
      </c>
      <c r="K109" s="29">
        <f>IF(ISNUMBER('Country data'!N105),'Country data'!N105,"")</f>
        <v>52.457838909979898</v>
      </c>
      <c r="L109" s="24" t="str">
        <f>IF(ISNUMBER('Country data'!O105),'Country data'!O105,"")</f>
        <v/>
      </c>
      <c r="M109" s="28">
        <f>IF(ISNUMBER('Country data'!P105),'Country data'!P105,"")</f>
        <v>2.6696722999999999E-2</v>
      </c>
      <c r="N109" s="24">
        <f>IF(ISNUMBER('Country data'!Q105),'Country data'!Q105,"")</f>
        <v>0.19138459012301123</v>
      </c>
      <c r="O109" s="27">
        <f>IF(ISNUMBER('Country data'!R105),'Country data'!R105,"")</f>
        <v>6.7</v>
      </c>
      <c r="P109" s="25">
        <f>IF(ISNUMBER('Country data'!S105),'Country data'!S105,"")</f>
        <v>0.46718343617726554</v>
      </c>
      <c r="Q109" s="25">
        <f>IF(ISNUMBER('Country data'!T105),'Country data'!T105,"")</f>
        <v>0.49</v>
      </c>
      <c r="R109" s="26">
        <f>IF(ISNUMBER('Country data'!U105),'Country data'!U105,"")</f>
        <v>5.6</v>
      </c>
      <c r="S109" s="24">
        <f>IF(ISNUMBER('Country data'!V105),'Country data'!V105,"")</f>
        <v>0.70745361434279397</v>
      </c>
      <c r="T109" s="27">
        <f>IF(ISNUMBER('Country data'!W105),'Country data'!W105,"")</f>
        <v>0.50863975706170395</v>
      </c>
      <c r="U109" s="25">
        <f>IF(ISNUMBER('Country data'!X105),'Country data'!X105,"")</f>
        <v>0.83143405092913869</v>
      </c>
      <c r="V109" s="26">
        <f>IF(ISNUMBER('Country data'!Y105),'Country data'!Y105,"")</f>
        <v>0.14776699029126214</v>
      </c>
      <c r="W109" s="81">
        <f>IF(ISNUMBER('Country data'!Z105),'Country data'!Z105,"")</f>
        <v>9.1372156265685407E-3</v>
      </c>
      <c r="X109" s="82">
        <f>IF(ISNUMBER('Country data'!AA105),'Country data'!AA105,"")</f>
        <v>0.53723994365705596</v>
      </c>
      <c r="Y109" s="83">
        <f>IF(ISNUMBER('Country data'!AB105),'Country data'!AB105,"")</f>
        <v>0</v>
      </c>
      <c r="Z109" s="24">
        <f>IF(ISNUMBER('Country data'!AC105),'Country data'!AC105,"")</f>
        <v>17.187299132630208</v>
      </c>
      <c r="AA109" s="25">
        <f>IF(ISNUMBER('Country data'!AD105),'Country data'!AD105,"")</f>
        <v>-38.196621036916504</v>
      </c>
      <c r="AB109" s="26">
        <f>IF(ISNUMBER('Country data'!AE105),'Country data'!AE105,"")</f>
        <v>-13.648008768563029</v>
      </c>
      <c r="AC109" s="24">
        <f>IF(ISNUMBER('Country data'!AF105),'Country data'!AF105,"")</f>
        <v>89.690885066034483</v>
      </c>
      <c r="AD109" s="30">
        <f>IF(ISNUMBER('Country data'!AG105),'Country data'!AG105,"")</f>
        <v>13.581547297433008</v>
      </c>
      <c r="AE109" s="25">
        <f>IF(ISNUMBER('Country data'!AH105),'Country data'!AH105,"")</f>
        <v>3.5666890232588373</v>
      </c>
      <c r="AF109" s="31">
        <f>IF(ISNUMBER('Country data'!AI105),'Country data'!AI105,"")</f>
        <v>2.9855326267882143</v>
      </c>
      <c r="AG109" s="24">
        <f>IF(ISNUMBER('Country data'!AJ105),'Country data'!AJ105,"")</f>
        <v>-1.8687996917728065</v>
      </c>
      <c r="AH109" s="25">
        <f>IF(ISNUMBER('Country data'!AK105),'Country data'!AK105,"")</f>
        <v>-1.9219410682682361</v>
      </c>
      <c r="AI109" s="29">
        <f>IF(ISNUMBER('Country data'!AL105),'Country data'!AL105,"")</f>
        <v>1.2559516578863558E-3</v>
      </c>
    </row>
    <row r="110" spans="1:35" x14ac:dyDescent="0.3">
      <c r="A110" s="1" t="s">
        <v>161</v>
      </c>
      <c r="B110" s="24">
        <f>IF(ISNUMBER('Country data'!E106),'Country data'!E106,"")</f>
        <v>7.75</v>
      </c>
      <c r="C110" s="25">
        <f>IF(ISNUMBER('Country data'!F106),'Country data'!F106,"")</f>
        <v>4.4828000000000001</v>
      </c>
      <c r="D110" s="25">
        <f>IF(ISNUMBER('Country data'!G106),'Country data'!G106,"")</f>
        <v>-12.444691802303367</v>
      </c>
      <c r="E110" s="26">
        <f>IF(ISNUMBER('Country data'!H106),'Country data'!H106,"")</f>
        <v>5.45</v>
      </c>
      <c r="F110" s="27" t="str">
        <f>IF(ISNUMBER('Country data'!I106),'Country data'!I106,"")</f>
        <v/>
      </c>
      <c r="G110" s="25" t="str">
        <f>IF(ISNUMBER('Country data'!J106),'Country data'!J106,"")</f>
        <v/>
      </c>
      <c r="H110" s="28">
        <f>IF(ISNUMBER('Country data'!K106),'Country data'!K106,"")</f>
        <v>-4.1483276143417003</v>
      </c>
      <c r="I110" s="24">
        <f>IF(ISNUMBER('Country data'!L106),'Country data'!L106,"")</f>
        <v>57.4</v>
      </c>
      <c r="J110" s="25">
        <f>IF(ISNUMBER('Country data'!M106),'Country data'!M106,"")</f>
        <v>-1.01102</v>
      </c>
      <c r="K110" s="29">
        <f>IF(ISNUMBER('Country data'!N106),'Country data'!N106,"")</f>
        <v>45.801807256977597</v>
      </c>
      <c r="L110" s="24">
        <f>IF(ISNUMBER('Country data'!O106),'Country data'!O106,"")</f>
        <v>24.2</v>
      </c>
      <c r="M110" s="28">
        <f>IF(ISNUMBER('Country data'!P106),'Country data'!P106,"")</f>
        <v>0.18473453500000001</v>
      </c>
      <c r="N110" s="24">
        <f>IF(ISNUMBER('Country data'!Q106),'Country data'!Q106,"")</f>
        <v>7.5991106763193927E-2</v>
      </c>
      <c r="O110" s="27">
        <f>IF(ISNUMBER('Country data'!R106),'Country data'!R106,"")</f>
        <v>6.5</v>
      </c>
      <c r="P110" s="25">
        <f>IF(ISNUMBER('Country data'!S106),'Country data'!S106,"")</f>
        <v>0.72664835164835162</v>
      </c>
      <c r="Q110" s="25">
        <f>IF(ISNUMBER('Country data'!T106),'Country data'!T106,"")</f>
        <v>0.54</v>
      </c>
      <c r="R110" s="26">
        <f>IF(ISNUMBER('Country data'!U106),'Country data'!U106,"")</f>
        <v>18</v>
      </c>
      <c r="S110" s="24">
        <f>IF(ISNUMBER('Country data'!V106),'Country data'!V106,"")</f>
        <v>0.41068443337956301</v>
      </c>
      <c r="T110" s="27">
        <f>IF(ISNUMBER('Country data'!W106),'Country data'!W106,"")</f>
        <v>0.94647959008049898</v>
      </c>
      <c r="U110" s="25">
        <f>IF(ISNUMBER('Country data'!X106),'Country data'!X106,"")</f>
        <v>31.321183085329501</v>
      </c>
      <c r="V110" s="26">
        <f>IF(ISNUMBER('Country data'!Y106),'Country data'!Y106,"")</f>
        <v>0.38</v>
      </c>
      <c r="W110" s="81">
        <f>IF(ISNUMBER('Country data'!Z106),'Country data'!Z106,"")</f>
        <v>5.7045291218285298E-2</v>
      </c>
      <c r="X110" s="82">
        <f>IF(ISNUMBER('Country data'!AA106),'Country data'!AA106,"")</f>
        <v>1</v>
      </c>
      <c r="Y110" s="83" t="str">
        <f>IF(ISNUMBER('Country data'!AB106),'Country data'!AB106,"")</f>
        <v/>
      </c>
      <c r="Z110" s="24">
        <f>IF(ISNUMBER('Country data'!AC106),'Country data'!AC106,"")</f>
        <v>2.7947192027831229</v>
      </c>
      <c r="AA110" s="25">
        <f>IF(ISNUMBER('Country data'!AD106),'Country data'!AD106,"")</f>
        <v>24.651714067171959</v>
      </c>
      <c r="AB110" s="26">
        <f>IF(ISNUMBER('Country data'!AE106),'Country data'!AE106,"")</f>
        <v>0.99999664533097177</v>
      </c>
      <c r="AC110" s="24">
        <f>IF(ISNUMBER('Country data'!AF106),'Country data'!AF106,"")</f>
        <v>60.47029699316483</v>
      </c>
      <c r="AD110" s="30">
        <f>IF(ISNUMBER('Country data'!AG106),'Country data'!AG106,"")</f>
        <v>13.381414295918367</v>
      </c>
      <c r="AE110" s="25">
        <f>IF(ISNUMBER('Country data'!AH106),'Country data'!AH106,"")</f>
        <v>0.265017</v>
      </c>
      <c r="AF110" s="31">
        <f>IF(ISNUMBER('Country data'!AI106),'Country data'!AI106,"")</f>
        <v>0.23440420408163265</v>
      </c>
      <c r="AG110" s="24">
        <f>IF(ISNUMBER('Country data'!AJ106),'Country data'!AJ106,"")</f>
        <v>-0.14586973237382117</v>
      </c>
      <c r="AH110" s="25">
        <f>IF(ISNUMBER('Country data'!AK106),'Country data'!AK106,"")</f>
        <v>1.9406078588816051</v>
      </c>
      <c r="AI110" s="29">
        <f>IF(ISNUMBER('Country data'!AL106),'Country data'!AL106,"")</f>
        <v>-1.2474929575707757E-3</v>
      </c>
    </row>
    <row r="111" spans="1:35" x14ac:dyDescent="0.3">
      <c r="A111" s="1" t="s">
        <v>162</v>
      </c>
      <c r="B111" s="24" t="str">
        <f>IF(ISNUMBER('Country data'!E107),'Country data'!E107,"")</f>
        <v/>
      </c>
      <c r="C111" s="25">
        <f>IF(ISNUMBER('Country data'!F107),'Country data'!F107,"")</f>
        <v>5.2831000000000001</v>
      </c>
      <c r="D111" s="25">
        <f>IF(ISNUMBER('Country data'!G107),'Country data'!G107,"")</f>
        <v>6.4173221220398178</v>
      </c>
      <c r="E111" s="26" t="str">
        <f>IF(ISNUMBER('Country data'!H107),'Country data'!H107,"")</f>
        <v/>
      </c>
      <c r="F111" s="27" t="str">
        <f>IF(ISNUMBER('Country data'!I107),'Country data'!I107,"")</f>
        <v/>
      </c>
      <c r="G111" s="25" t="str">
        <f>IF(ISNUMBER('Country data'!J107),'Country data'!J107,"")</f>
        <v/>
      </c>
      <c r="H111" s="28">
        <f>IF(ISNUMBER('Country data'!K107),'Country data'!K107,"")</f>
        <v>17.866089936437</v>
      </c>
      <c r="I111" s="24" t="str">
        <f>IF(ISNUMBER('Country data'!L107),'Country data'!L107,"")</f>
        <v/>
      </c>
      <c r="J111" s="25" t="str">
        <f>IF(ISNUMBER('Country data'!M107),'Country data'!M107,"")</f>
        <v/>
      </c>
      <c r="K111" s="29">
        <f>IF(ISNUMBER('Country data'!N107),'Country data'!N107,"")</f>
        <v>45.635478162079899</v>
      </c>
      <c r="L111" s="24">
        <f>IF(ISNUMBER('Country data'!O107),'Country data'!O107,"")</f>
        <v>45.4</v>
      </c>
      <c r="M111" s="28" t="str">
        <f>IF(ISNUMBER('Country data'!P107),'Country data'!P107,"")</f>
        <v/>
      </c>
      <c r="N111" s="24" t="str">
        <f>IF(ISNUMBER('Country data'!Q107),'Country data'!Q107,"")</f>
        <v/>
      </c>
      <c r="O111" s="27" t="str">
        <f>IF(ISNUMBER('Country data'!R107),'Country data'!R107,"")</f>
        <v/>
      </c>
      <c r="P111" s="25">
        <f>IF(ISNUMBER('Country data'!S107),'Country data'!S107,"")</f>
        <v>1</v>
      </c>
      <c r="Q111" s="25" t="str">
        <f>IF(ISNUMBER('Country data'!T107),'Country data'!T107,"")</f>
        <v/>
      </c>
      <c r="R111" s="26" t="str">
        <f>IF(ISNUMBER('Country data'!U107),'Country data'!U107,"")</f>
        <v/>
      </c>
      <c r="S111" s="24">
        <f>IF(ISNUMBER('Country data'!V107),'Country data'!V107,"")</f>
        <v>0.70081159981007002</v>
      </c>
      <c r="T111" s="27" t="str">
        <f>IF(ISNUMBER('Country data'!W107),'Country data'!W107,"")</f>
        <v/>
      </c>
      <c r="U111" s="25" t="str">
        <f>IF(ISNUMBER('Country data'!X107),'Country data'!X107,"")</f>
        <v/>
      </c>
      <c r="V111" s="26" t="str">
        <f>IF(ISNUMBER('Country data'!Y107),'Country data'!Y107,"")</f>
        <v/>
      </c>
      <c r="W111" s="81">
        <f>IF(ISNUMBER('Country data'!Z107),'Country data'!Z107,"")</f>
        <v>0.28630802689505203</v>
      </c>
      <c r="X111" s="82" t="str">
        <f>IF(ISNUMBER('Country data'!AA107),'Country data'!AA107,"")</f>
        <v/>
      </c>
      <c r="Y111" s="83" t="str">
        <f>IF(ISNUMBER('Country data'!AB107),'Country data'!AB107,"")</f>
        <v/>
      </c>
      <c r="Z111" s="24" t="str">
        <f>IF(ISNUMBER('Country data'!AC107),'Country data'!AC107,"")</f>
        <v/>
      </c>
      <c r="AA111" s="25" t="str">
        <f>IF(ISNUMBER('Country data'!AD107),'Country data'!AD107,"")</f>
        <v/>
      </c>
      <c r="AB111" s="26">
        <f>IF(ISNUMBER('Country data'!AE107),'Country data'!AE107,"")</f>
        <v>1</v>
      </c>
      <c r="AC111" s="24">
        <f>IF(ISNUMBER('Country data'!AF107),'Country data'!AF107,"")</f>
        <v>137.68926347204481</v>
      </c>
      <c r="AD111" s="30">
        <f>IF(ISNUMBER('Country data'!AG107),'Country data'!AG107,"")</f>
        <v>2.980251428571429</v>
      </c>
      <c r="AE111" s="25">
        <f>IF(ISNUMBER('Country data'!AH107),'Country data'!AH107,"")</f>
        <v>0.34192571428571428</v>
      </c>
      <c r="AF111" s="31">
        <f>IF(ISNUMBER('Country data'!AI107),'Country data'!AI107,"")</f>
        <v>0</v>
      </c>
      <c r="AG111" s="24">
        <f>IF(ISNUMBER('Country data'!AJ107),'Country data'!AJ107,"")</f>
        <v>-6.0811111111111114E-2</v>
      </c>
      <c r="AH111" s="25">
        <f>IF(ISNUMBER('Country data'!AK107),'Country data'!AK107,"")</f>
        <v>-4.1401709401709397E-3</v>
      </c>
      <c r="AI111" s="29">
        <f>IF(ISNUMBER('Country data'!AL107),'Country data'!AL107,"")</f>
        <v>4.0755555555555552E-2</v>
      </c>
    </row>
    <row r="112" spans="1:35" x14ac:dyDescent="0.3">
      <c r="A112" s="1" t="s">
        <v>163</v>
      </c>
      <c r="B112" s="24">
        <f>IF(ISNUMBER('Country data'!E108),'Country data'!E108,"")</f>
        <v>7</v>
      </c>
      <c r="C112" s="25">
        <f>IF(ISNUMBER('Country data'!F108),'Country data'!F108,"")</f>
        <v>1.4690000000000001</v>
      </c>
      <c r="D112" s="25">
        <f>IF(ISNUMBER('Country data'!G108),'Country data'!G108,"")</f>
        <v>-1.3776199390271637</v>
      </c>
      <c r="E112" s="26">
        <f>IF(ISNUMBER('Country data'!H108),'Country data'!H108,"")</f>
        <v>5.79</v>
      </c>
      <c r="F112" s="27">
        <f>IF(ISNUMBER('Country data'!I108),'Country data'!I108,"")</f>
        <v>108.756910131507</v>
      </c>
      <c r="G112" s="25">
        <f>IF(ISNUMBER('Country data'!J108),'Country data'!J108,"")</f>
        <v>28.393982384746302</v>
      </c>
      <c r="H112" s="28">
        <f>IF(ISNUMBER('Country data'!K108),'Country data'!K108,"")</f>
        <v>-1.0863260483974999</v>
      </c>
      <c r="I112" s="24">
        <f>IF(ISNUMBER('Country data'!L108),'Country data'!L108,"")</f>
        <v>45.4</v>
      </c>
      <c r="J112" s="25">
        <f>IF(ISNUMBER('Country data'!M108),'Country data'!M108,"")</f>
        <v>-2.0415899999999998</v>
      </c>
      <c r="K112" s="29">
        <f>IF(ISNUMBER('Country data'!N108),'Country data'!N108,"")</f>
        <v>41.4808445017769</v>
      </c>
      <c r="L112" s="24">
        <f>IF(ISNUMBER('Country data'!O108),'Country data'!O108,"")</f>
        <v>14.5</v>
      </c>
      <c r="M112" s="28">
        <f>IF(ISNUMBER('Country data'!P108),'Country data'!P108,"")</f>
        <v>7.4494891999999993E-2</v>
      </c>
      <c r="N112" s="24" t="str">
        <f>IF(ISNUMBER('Country data'!Q108),'Country data'!Q108,"")</f>
        <v/>
      </c>
      <c r="O112" s="27">
        <f>IF(ISNUMBER('Country data'!R108),'Country data'!R108,"")</f>
        <v>6.76</v>
      </c>
      <c r="P112" s="25">
        <f>IF(ISNUMBER('Country data'!S108),'Country data'!S108,"")</f>
        <v>0.5090042372881356</v>
      </c>
      <c r="Q112" s="25">
        <f>IF(ISNUMBER('Country data'!T108),'Country data'!T108,"")</f>
        <v>0.53</v>
      </c>
      <c r="R112" s="26">
        <f>IF(ISNUMBER('Country data'!U108),'Country data'!U108,"")</f>
        <v>18.600000000000001</v>
      </c>
      <c r="S112" s="24">
        <f>IF(ISNUMBER('Country data'!V108),'Country data'!V108,"")</f>
        <v>0.180499488981536</v>
      </c>
      <c r="T112" s="27">
        <f>IF(ISNUMBER('Country data'!W108),'Country data'!W108,"")</f>
        <v>1</v>
      </c>
      <c r="U112" s="25">
        <f>IF(ISNUMBER('Country data'!X108),'Country data'!X108,"")</f>
        <v>0</v>
      </c>
      <c r="V112" s="26">
        <f>IF(ISNUMBER('Country data'!Y108),'Country data'!Y108,"")</f>
        <v>0.18947368421052632</v>
      </c>
      <c r="W112" s="81">
        <f>IF(ISNUMBER('Country data'!Z108),'Country data'!Z108,"")</f>
        <v>0.341878113638656</v>
      </c>
      <c r="X112" s="82">
        <f>IF(ISNUMBER('Country data'!AA108),'Country data'!AA108,"")</f>
        <v>0.22850165420771765</v>
      </c>
      <c r="Y112" s="83">
        <f>IF(ISNUMBER('Country data'!AB108),'Country data'!AB108,"")</f>
        <v>0.25526315789473686</v>
      </c>
      <c r="Z112" s="24">
        <f>IF(ISNUMBER('Country data'!AC108),'Country data'!AC108,"")</f>
        <v>38.620866448957329</v>
      </c>
      <c r="AA112" s="25">
        <f>IF(ISNUMBER('Country data'!AD108),'Country data'!AD108,"")</f>
        <v>5.6404514715501604</v>
      </c>
      <c r="AB112" s="26">
        <f>IF(ISNUMBER('Country data'!AE108),'Country data'!AE108,"")</f>
        <v>0.9999999031632687</v>
      </c>
      <c r="AC112" s="24">
        <f>IF(ISNUMBER('Country data'!AF108),'Country data'!AF108,"")</f>
        <v>39.545810232560996</v>
      </c>
      <c r="AD112" s="30">
        <f>IF(ISNUMBER('Country data'!AG108),'Country data'!AG108,"")</f>
        <v>12.252323604325143</v>
      </c>
      <c r="AE112" s="25">
        <f>IF(ISNUMBER('Country data'!AH108),'Country data'!AH108,"")</f>
        <v>0.39302183757197495</v>
      </c>
      <c r="AF112" s="31">
        <f>IF(ISNUMBER('Country data'!AI108),'Country data'!AI108,"")</f>
        <v>1.3478382169604489E-2</v>
      </c>
      <c r="AG112" s="24">
        <f>IF(ISNUMBER('Country data'!AJ108),'Country data'!AJ108,"")</f>
        <v>-0.31670485320029385</v>
      </c>
      <c r="AH112" s="25">
        <f>IF(ISNUMBER('Country data'!AK108),'Country data'!AK108,"")</f>
        <v>-0.28227216368371616</v>
      </c>
      <c r="AI112" s="29">
        <f>IF(ISNUMBER('Country data'!AL108),'Country data'!AL108,"")</f>
        <v>-5.0842215235924752E-4</v>
      </c>
    </row>
    <row r="113" spans="1:35" x14ac:dyDescent="0.3">
      <c r="A113" s="1" t="s">
        <v>164</v>
      </c>
      <c r="B113" s="24">
        <f>IF(ISNUMBER('Country data'!E109),'Country data'!E109,"")</f>
        <v>18.75</v>
      </c>
      <c r="C113" s="25">
        <f>IF(ISNUMBER('Country data'!F109),'Country data'!F109,"")</f>
        <v>224.47130000000001</v>
      </c>
      <c r="D113" s="25">
        <f>IF(ISNUMBER('Country data'!G109),'Country data'!G109,"")</f>
        <v>0.21337001685848089</v>
      </c>
      <c r="E113" s="26">
        <f>IF(ISNUMBER('Country data'!H109),'Country data'!H109,"")</f>
        <v>29.9</v>
      </c>
      <c r="F113" s="27">
        <f>IF(ISNUMBER('Country data'!I109),'Country data'!I109,"")</f>
        <v>17.9824399462561</v>
      </c>
      <c r="G113" s="25">
        <f>IF(ISNUMBER('Country data'!J109),'Country data'!J109,"")</f>
        <v>20.554205594871526</v>
      </c>
      <c r="H113" s="28">
        <f>IF(ISNUMBER('Country data'!K109),'Country data'!K109,"")</f>
        <v>-5.3317805547850998</v>
      </c>
      <c r="I113" s="24">
        <f>IF(ISNUMBER('Country data'!L109),'Country data'!L109,"")</f>
        <v>33</v>
      </c>
      <c r="J113" s="25">
        <f>IF(ISNUMBER('Country data'!M109),'Country data'!M109,"")</f>
        <v>-0.72529999999999994</v>
      </c>
      <c r="K113" s="29">
        <f>IF(ISNUMBER('Country data'!N109),'Country data'!N109,"")</f>
        <v>38.512577664575801</v>
      </c>
      <c r="L113" s="24">
        <f>IF(ISNUMBER('Country data'!O109),'Country data'!O109,"")</f>
        <v>11</v>
      </c>
      <c r="M113" s="28">
        <f>IF(ISNUMBER('Country data'!P109),'Country data'!P109,"")</f>
        <v>0.17481730200000001</v>
      </c>
      <c r="N113" s="24">
        <f>IF(ISNUMBER('Country data'!Q109),'Country data'!Q109,"")</f>
        <v>0.49409794921254746</v>
      </c>
      <c r="O113" s="27">
        <f>IF(ISNUMBER('Country data'!R109),'Country data'!R109,"")</f>
        <v>35.409999999999997</v>
      </c>
      <c r="P113" s="25">
        <f>IF(ISNUMBER('Country data'!S109),'Country data'!S109,"")</f>
        <v>0.1982039941026672</v>
      </c>
      <c r="Q113" s="25">
        <f>IF(ISNUMBER('Country data'!T109),'Country data'!T109,"")</f>
        <v>0.35</v>
      </c>
      <c r="R113" s="26">
        <f>IF(ISNUMBER('Country data'!U109),'Country data'!U109,"")</f>
        <v>12.7</v>
      </c>
      <c r="S113" s="24">
        <f>IF(ISNUMBER('Country data'!V109),'Country data'!V109,"")</f>
        <v>0.17900422019796</v>
      </c>
      <c r="T113" s="27">
        <f>IF(ISNUMBER('Country data'!W109),'Country data'!W109,"")</f>
        <v>0.98860093116915404</v>
      </c>
      <c r="U113" s="25">
        <f>IF(ISNUMBER('Country data'!X109),'Country data'!X109,"")</f>
        <v>19.311062093029189</v>
      </c>
      <c r="V113" s="26">
        <f>IF(ISNUMBER('Country data'!Y109),'Country data'!Y109,"")</f>
        <v>7.1739130434782611E-2</v>
      </c>
      <c r="W113" s="81">
        <f>IF(ISNUMBER('Country data'!Z109),'Country data'!Z109,"")</f>
        <v>0.25355614095585399</v>
      </c>
      <c r="X113" s="82">
        <f>IF(ISNUMBER('Country data'!AA109),'Country data'!AA109,"")</f>
        <v>9.4435248706637401E-2</v>
      </c>
      <c r="Y113" s="83">
        <f>IF(ISNUMBER('Country data'!AB109),'Country data'!AB109,"")</f>
        <v>0.22421052631578947</v>
      </c>
      <c r="Z113" s="24">
        <f>IF(ISNUMBER('Country data'!AC109),'Country data'!AC109,"")</f>
        <v>42.584996959640087</v>
      </c>
      <c r="AA113" s="25">
        <f>IF(ISNUMBER('Country data'!AD109),'Country data'!AD109,"")</f>
        <v>-4.8457178220933234E-2</v>
      </c>
      <c r="AB113" s="26">
        <f>IF(ISNUMBER('Country data'!AE109),'Country data'!AE109,"")</f>
        <v>-0.81952232585252105</v>
      </c>
      <c r="AC113" s="24">
        <f>IF(ISNUMBER('Country data'!AF109),'Country data'!AF109,"")</f>
        <v>-48.295409652555257</v>
      </c>
      <c r="AD113" s="30">
        <f>IF(ISNUMBER('Country data'!AG109),'Country data'!AG109,"")</f>
        <v>-53.187630737604096</v>
      </c>
      <c r="AE113" s="25">
        <f>IF(ISNUMBER('Country data'!AH109),'Country data'!AH109,"")</f>
        <v>-21.51980156058876</v>
      </c>
      <c r="AF113" s="31">
        <f>IF(ISNUMBER('Country data'!AI109),'Country data'!AI109,"")</f>
        <v>4.3233010109143002E-2</v>
      </c>
      <c r="AG113" s="24">
        <f>IF(ISNUMBER('Country data'!AJ109),'Country data'!AJ109,"")</f>
        <v>-0.47217339688623144</v>
      </c>
      <c r="AH113" s="25">
        <f>IF(ISNUMBER('Country data'!AK109),'Country data'!AK109,"")</f>
        <v>9.6524251073049003E-3</v>
      </c>
      <c r="AI113" s="29">
        <f>IF(ISNUMBER('Country data'!AL109),'Country data'!AL109,"")</f>
        <v>-2.3559251889337693E-3</v>
      </c>
    </row>
    <row r="114" spans="1:35" x14ac:dyDescent="0.3">
      <c r="A114" s="1" t="s">
        <v>165</v>
      </c>
      <c r="B114" s="24">
        <f>IF(ISNUMBER('Country data'!E110),'Country data'!E110,"")</f>
        <v>6</v>
      </c>
      <c r="C114" s="25">
        <f>IF(ISNUMBER('Country data'!F110),'Country data'!F110,"")</f>
        <v>5.1999999999999998E-2</v>
      </c>
      <c r="D114" s="25">
        <f>IF(ISNUMBER('Country data'!G110),'Country data'!G110,"")</f>
        <v>-4.8623693537007515</v>
      </c>
      <c r="E114" s="26">
        <f>IF(ISNUMBER('Country data'!H110),'Country data'!H110,"")</f>
        <v>-0.1</v>
      </c>
      <c r="F114" s="27" t="str">
        <f>IF(ISNUMBER('Country data'!I110),'Country data'!I110,"")</f>
        <v/>
      </c>
      <c r="G114" s="25" t="str">
        <f>IF(ISNUMBER('Country data'!J110),'Country data'!J110,"")</f>
        <v/>
      </c>
      <c r="H114" s="28">
        <f>IF(ISNUMBER('Country data'!K110),'Country data'!K110,"")</f>
        <v>0.31548767428142999</v>
      </c>
      <c r="I114" s="24">
        <f>IF(ISNUMBER('Country data'!L110),'Country data'!L110,"")</f>
        <v>63.2</v>
      </c>
      <c r="J114" s="25">
        <f>IF(ISNUMBER('Country data'!M110),'Country data'!M110,"")</f>
        <v>-1.8067</v>
      </c>
      <c r="K114" s="29">
        <f>IF(ISNUMBER('Country data'!N110),'Country data'!N110,"")</f>
        <v>54.209289207452201</v>
      </c>
      <c r="L114" s="24">
        <f>IF(ISNUMBER('Country data'!O110),'Country data'!O110,"")</f>
        <v>18.5</v>
      </c>
      <c r="M114" s="28" t="str">
        <f>IF(ISNUMBER('Country data'!P110),'Country data'!P110,"")</f>
        <v/>
      </c>
      <c r="N114" s="24" t="str">
        <f>IF(ISNUMBER('Country data'!Q110),'Country data'!Q110,"")</f>
        <v/>
      </c>
      <c r="O114" s="27">
        <f>IF(ISNUMBER('Country data'!R110),'Country data'!R110,"")</f>
        <v>2.93</v>
      </c>
      <c r="P114" s="25">
        <f>IF(ISNUMBER('Country data'!S110),'Country data'!S110,"")</f>
        <v>0.94766058683584453</v>
      </c>
      <c r="Q114" s="25">
        <f>IF(ISNUMBER('Country data'!T110),'Country data'!T110,"")</f>
        <v>0.6</v>
      </c>
      <c r="R114" s="26">
        <f>IF(ISNUMBER('Country data'!U110),'Country data'!U110,"")</f>
        <v>9.8000000000000007</v>
      </c>
      <c r="S114" s="24">
        <f>IF(ISNUMBER('Country data'!V110),'Country data'!V110,"")</f>
        <v>0.50181489545079405</v>
      </c>
      <c r="T114" s="27">
        <f>IF(ISNUMBER('Country data'!W110),'Country data'!W110,"")</f>
        <v>0.99312803086720303</v>
      </c>
      <c r="U114" s="25">
        <f>IF(ISNUMBER('Country data'!X110),'Country data'!X110,"")</f>
        <v>45.924651569865553</v>
      </c>
      <c r="V114" s="26">
        <f>IF(ISNUMBER('Country data'!Y110),'Country data'!Y110,"")</f>
        <v>0.5347826086956522</v>
      </c>
      <c r="W114" s="81">
        <f>IF(ISNUMBER('Country data'!Z110),'Country data'!Z110,"")</f>
        <v>0.40149373708673403</v>
      </c>
      <c r="X114" s="82">
        <f>IF(ISNUMBER('Country data'!AA110),'Country data'!AA110,"")</f>
        <v>1</v>
      </c>
      <c r="Y114" s="83">
        <f>IF(ISNUMBER('Country data'!AB110),'Country data'!AB110,"")</f>
        <v>0.29666666666666669</v>
      </c>
      <c r="Z114" s="24">
        <f>IF(ISNUMBER('Country data'!AC110),'Country data'!AC110,"")</f>
        <v>12.075104700895164</v>
      </c>
      <c r="AA114" s="25">
        <f>IF(ISNUMBER('Country data'!AD110),'Country data'!AD110,"")</f>
        <v>-286.75696263037236</v>
      </c>
      <c r="AB114" s="26">
        <f>IF(ISNUMBER('Country data'!AE110),'Country data'!AE110,"")</f>
        <v>-57.969510585686976</v>
      </c>
      <c r="AC114" s="24">
        <f>IF(ISNUMBER('Country data'!AF110),'Country data'!AF110,"")</f>
        <v>-195.20220894456887</v>
      </c>
      <c r="AD114" s="30">
        <f>IF(ISNUMBER('Country data'!AG110),'Country data'!AG110,"")</f>
        <v>-46.316043342263832</v>
      </c>
      <c r="AE114" s="25">
        <f>IF(ISNUMBER('Country data'!AH110),'Country data'!AH110,"")</f>
        <v>-35.544630531270641</v>
      </c>
      <c r="AF114" s="31">
        <f>IF(ISNUMBER('Country data'!AI110),'Country data'!AI110,"")</f>
        <v>0.21250199961944652</v>
      </c>
      <c r="AG114" s="24">
        <f>IF(ISNUMBER('Country data'!AJ110),'Country data'!AJ110,"")</f>
        <v>2.7741128127829748</v>
      </c>
      <c r="AH114" s="25">
        <f>IF(ISNUMBER('Country data'!AK110),'Country data'!AK110,"")</f>
        <v>-0.91737426427802682</v>
      </c>
      <c r="AI114" s="29">
        <f>IF(ISNUMBER('Country data'!AL110),'Country data'!AL110,"")</f>
        <v>-1.9831925050972612E-2</v>
      </c>
    </row>
    <row r="115" spans="1:35" x14ac:dyDescent="0.3">
      <c r="A115" s="1" t="s">
        <v>166</v>
      </c>
      <c r="B115" s="24">
        <f>IF(ISNUMBER('Country data'!E111),'Country data'!E111,"")</f>
        <v>22</v>
      </c>
      <c r="C115" s="25">
        <f>IF(ISNUMBER('Country data'!F111),'Country data'!F111,"")</f>
        <v>6.7877999999999998</v>
      </c>
      <c r="D115" s="25">
        <f>IF(ISNUMBER('Country data'!G111),'Country data'!G111,"")</f>
        <v>-3.2212624112489916</v>
      </c>
      <c r="E115" s="26">
        <f>IF(ISNUMBER('Country data'!H111),'Country data'!H111,"")</f>
        <v>28.34</v>
      </c>
      <c r="F115" s="27">
        <f>IF(ISNUMBER('Country data'!I111),'Country data'!I111,"")</f>
        <v>38.1684345253665</v>
      </c>
      <c r="G115" s="25">
        <f>IF(ISNUMBER('Country data'!J111),'Country data'!J111,"")</f>
        <v>72.885235613067465</v>
      </c>
      <c r="H115" s="28">
        <f>IF(ISNUMBER('Country data'!K111),'Country data'!K111,"")</f>
        <v>-6.8381101610751998</v>
      </c>
      <c r="I115" s="24">
        <f>IF(ISNUMBER('Country data'!L111),'Country data'!L111,"")</f>
        <v>39.700000000000003</v>
      </c>
      <c r="J115" s="25">
        <f>IF(ISNUMBER('Country data'!M111),'Country data'!M111,"")</f>
        <v>-0.93706</v>
      </c>
      <c r="K115" s="29">
        <f>IF(ISNUMBER('Country data'!N111),'Country data'!N111,"")</f>
        <v>39.6203384163435</v>
      </c>
      <c r="L115" s="24">
        <f>IF(ISNUMBER('Country data'!O111),'Country data'!O111,"")</f>
        <v>9.1999999999999993</v>
      </c>
      <c r="M115" s="28">
        <f>IF(ISNUMBER('Country data'!P111),'Country data'!P111,"")</f>
        <v>0.19824739499999999</v>
      </c>
      <c r="N115" s="24" t="str">
        <f>IF(ISNUMBER('Country data'!Q111),'Country data'!Q111,"")</f>
        <v/>
      </c>
      <c r="O115" s="27">
        <f>IF(ISNUMBER('Country data'!R111),'Country data'!R111,"")</f>
        <v>24.96</v>
      </c>
      <c r="P115" s="25">
        <f>IF(ISNUMBER('Country data'!S111),'Country data'!S111,"")</f>
        <v>-8.3985706318550804E-2</v>
      </c>
      <c r="Q115" s="25">
        <f>IF(ISNUMBER('Country data'!T111),'Country data'!T111,"")</f>
        <v>0.48</v>
      </c>
      <c r="R115" s="26">
        <f>IF(ISNUMBER('Country data'!U111),'Country data'!U111,"")</f>
        <v>16.899999999999999</v>
      </c>
      <c r="S115" s="24">
        <f>IF(ISNUMBER('Country data'!V111),'Country data'!V111,"")</f>
        <v>0.74554096353113197</v>
      </c>
      <c r="T115" s="27">
        <f>IF(ISNUMBER('Country data'!W111),'Country data'!W111,"")</f>
        <v>-1.49583277238297E-2</v>
      </c>
      <c r="U115" s="25">
        <f>IF(ISNUMBER('Country data'!X111),'Country data'!X111,"")</f>
        <v>63.304593568976628</v>
      </c>
      <c r="V115" s="26">
        <f>IF(ISNUMBER('Country data'!Y111),'Country data'!Y111,"")</f>
        <v>0.13791946308724831</v>
      </c>
      <c r="W115" s="81">
        <f>IF(ISNUMBER('Country data'!Z111),'Country data'!Z111,"")</f>
        <v>8.5763833704631906E-2</v>
      </c>
      <c r="X115" s="82">
        <f>IF(ISNUMBER('Country data'!AA111),'Country data'!AA111,"")</f>
        <v>-4.4884804090148336</v>
      </c>
      <c r="Y115" s="83">
        <f>IF(ISNUMBER('Country data'!AB111),'Country data'!AB111,"")</f>
        <v>0.30082191780821915</v>
      </c>
      <c r="Z115" s="24">
        <f>IF(ISNUMBER('Country data'!AC111),'Country data'!AC111,"")</f>
        <v>1.0110294997294043</v>
      </c>
      <c r="AA115" s="25">
        <f>IF(ISNUMBER('Country data'!AD111),'Country data'!AD111,"")</f>
        <v>2.2080437886404161</v>
      </c>
      <c r="AB115" s="26">
        <f>IF(ISNUMBER('Country data'!AE111),'Country data'!AE111,"")</f>
        <v>0.21112282047846376</v>
      </c>
      <c r="AC115" s="24">
        <f>IF(ISNUMBER('Country data'!AF111),'Country data'!AF111,"")</f>
        <v>39.149423134355004</v>
      </c>
      <c r="AD115" s="30">
        <f>IF(ISNUMBER('Country data'!AG111),'Country data'!AG111,"")</f>
        <v>21.224320001077661</v>
      </c>
      <c r="AE115" s="25">
        <f>IF(ISNUMBER('Country data'!AH111),'Country data'!AH111,"")</f>
        <v>12.500750468854624</v>
      </c>
      <c r="AF115" s="31">
        <f>IF(ISNUMBER('Country data'!AI111),'Country data'!AI111,"")</f>
        <v>3.1982584515200823</v>
      </c>
      <c r="AG115" s="24">
        <f>IF(ISNUMBER('Country data'!AJ111),'Country data'!AJ111,"")</f>
        <v>-0.61264646766038089</v>
      </c>
      <c r="AH115" s="25">
        <f>IF(ISNUMBER('Country data'!AK111),'Country data'!AK111,"")</f>
        <v>1.2583088000837639</v>
      </c>
      <c r="AI115" s="29">
        <f>IF(ISNUMBER('Country data'!AL111),'Country data'!AL111,"")</f>
        <v>-5.2318136452498033E-2</v>
      </c>
    </row>
    <row r="116" spans="1:35" x14ac:dyDescent="0.3">
      <c r="A116" s="1" t="s">
        <v>167</v>
      </c>
      <c r="B116" s="24" t="str">
        <f>IF(ISNUMBER('Country data'!E112),'Country data'!E112,"")</f>
        <v/>
      </c>
      <c r="C116" s="25">
        <f>IF(ISNUMBER('Country data'!F112),'Country data'!F112,"")</f>
        <v>0</v>
      </c>
      <c r="D116" s="25">
        <f>IF(ISNUMBER('Country data'!G112),'Country data'!G112,"")</f>
        <v>-29.170798898071627</v>
      </c>
      <c r="E116" s="26" t="str">
        <f>IF(ISNUMBER('Country data'!H112),'Country data'!H112,"")</f>
        <v/>
      </c>
      <c r="F116" s="27" t="str">
        <f>IF(ISNUMBER('Country data'!I112),'Country data'!I112,"")</f>
        <v/>
      </c>
      <c r="G116" s="25" t="str">
        <f>IF(ISNUMBER('Country data'!J112),'Country data'!J112,"")</f>
        <v/>
      </c>
      <c r="H116" s="28">
        <f>IF(ISNUMBER('Country data'!K112),'Country data'!K112,"")</f>
        <v>-6.0263691192374003</v>
      </c>
      <c r="I116" s="24" t="str">
        <f>IF(ISNUMBER('Country data'!L112),'Country data'!L112,"")</f>
        <v/>
      </c>
      <c r="J116" s="25">
        <f>IF(ISNUMBER('Country data'!M112),'Country data'!M112,"")</f>
        <v>0.20762</v>
      </c>
      <c r="K116" s="29">
        <f>IF(ISNUMBER('Country data'!N112),'Country data'!N112,"")</f>
        <v>47.072684014479101</v>
      </c>
      <c r="L116" s="24">
        <f>IF(ISNUMBER('Country data'!O112),'Country data'!O112,"")</f>
        <v>35.799999999999997</v>
      </c>
      <c r="M116" s="28" t="str">
        <f>IF(ISNUMBER('Country data'!P112),'Country data'!P112,"")</f>
        <v/>
      </c>
      <c r="N116" s="24" t="str">
        <f>IF(ISNUMBER('Country data'!Q112),'Country data'!Q112,"")</f>
        <v/>
      </c>
      <c r="O116" s="27" t="str">
        <f>IF(ISNUMBER('Country data'!R112),'Country data'!R112,"")</f>
        <v/>
      </c>
      <c r="P116" s="25" t="str">
        <f>IF(ISNUMBER('Country data'!S112),'Country data'!S112,"")</f>
        <v/>
      </c>
      <c r="Q116" s="25" t="str">
        <f>IF(ISNUMBER('Country data'!T112),'Country data'!T112,"")</f>
        <v/>
      </c>
      <c r="R116" s="26" t="str">
        <f>IF(ISNUMBER('Country data'!U112),'Country data'!U112,"")</f>
        <v/>
      </c>
      <c r="S116" s="24" t="str">
        <f>IF(ISNUMBER('Country data'!V112),'Country data'!V112,"")</f>
        <v/>
      </c>
      <c r="T116" s="27" t="str">
        <f>IF(ISNUMBER('Country data'!W112),'Country data'!W112,"")</f>
        <v/>
      </c>
      <c r="U116" s="25">
        <f>IF(ISNUMBER('Country data'!X112),'Country data'!X112,"")</f>
        <v>0</v>
      </c>
      <c r="V116" s="26" t="str">
        <f>IF(ISNUMBER('Country data'!Y112),'Country data'!Y112,"")</f>
        <v/>
      </c>
      <c r="W116" s="81" t="str">
        <f>IF(ISNUMBER('Country data'!Z112),'Country data'!Z112,"")</f>
        <v/>
      </c>
      <c r="X116" s="82" t="str">
        <f>IF(ISNUMBER('Country data'!AA112),'Country data'!AA112,"")</f>
        <v/>
      </c>
      <c r="Y116" s="83" t="str">
        <f>IF(ISNUMBER('Country data'!AB112),'Country data'!AB112,"")</f>
        <v/>
      </c>
      <c r="Z116" s="24" t="str">
        <f>IF(ISNUMBER('Country data'!AC112),'Country data'!AC112,"")</f>
        <v/>
      </c>
      <c r="AA116" s="25" t="str">
        <f>IF(ISNUMBER('Country data'!AD112),'Country data'!AD112,"")</f>
        <v/>
      </c>
      <c r="AB116" s="26">
        <f>IF(ISNUMBER('Country data'!AE112),'Country data'!AE112,"")</f>
        <v>1</v>
      </c>
      <c r="AC116" s="24">
        <f>IF(ISNUMBER('Country data'!AF112),'Country data'!AF112,"")</f>
        <v>108.26816028342515</v>
      </c>
      <c r="AD116" s="30">
        <f>IF(ISNUMBER('Country data'!AG112),'Country data'!AG112,"")</f>
        <v>14.188641154263356</v>
      </c>
      <c r="AE116" s="25">
        <f>IF(ISNUMBER('Country data'!AH112),'Country data'!AH112,"")</f>
        <v>3.4522085328710213</v>
      </c>
      <c r="AF116" s="31">
        <f>IF(ISNUMBER('Country data'!AI112),'Country data'!AI112,"")</f>
        <v>2.3721893014641445E-2</v>
      </c>
      <c r="AG116" s="24">
        <f>IF(ISNUMBER('Country data'!AJ112),'Country data'!AJ112,"")</f>
        <v>-7.8749540272158889</v>
      </c>
      <c r="AH116" s="25">
        <f>IF(ISNUMBER('Country data'!AK112),'Country data'!AK112,"")</f>
        <v>-11.820044133872749</v>
      </c>
      <c r="AI116" s="29">
        <f>IF(ISNUMBER('Country data'!AL112),'Country data'!AL112,"")</f>
        <v>-2.0568591393894815</v>
      </c>
    </row>
    <row r="117" spans="1:35" x14ac:dyDescent="0.3">
      <c r="A117" s="1" t="s">
        <v>168</v>
      </c>
      <c r="B117" s="24" t="str">
        <f>IF(ISNUMBER('Country data'!E113),'Country data'!E113,"")</f>
        <v/>
      </c>
      <c r="C117" s="25">
        <f>IF(ISNUMBER('Country data'!F113),'Country data'!F113,"")</f>
        <v>0</v>
      </c>
      <c r="D117" s="25">
        <f>IF(ISNUMBER('Country data'!G113),'Country data'!G113,"")</f>
        <v>-3.0422277238454098</v>
      </c>
      <c r="E117" s="26">
        <f>IF(ISNUMBER('Country data'!H113),'Country data'!H113,"")</f>
        <v>1.22</v>
      </c>
      <c r="F117" s="27" t="str">
        <f>IF(ISNUMBER('Country data'!I113),'Country data'!I113,"")</f>
        <v/>
      </c>
      <c r="G117" s="25" t="str">
        <f>IF(ISNUMBER('Country data'!J113),'Country data'!J113,"")</f>
        <v/>
      </c>
      <c r="H117" s="28">
        <f>IF(ISNUMBER('Country data'!K113),'Country data'!K113,"")</f>
        <v>-2.9549977558549001</v>
      </c>
      <c r="I117" s="24">
        <f>IF(ISNUMBER('Country data'!L113),'Country data'!L113,"")</f>
        <v>43.3</v>
      </c>
      <c r="J117" s="25">
        <f>IF(ISNUMBER('Country data'!M113),'Country data'!M113,"")</f>
        <v>-0.26693</v>
      </c>
      <c r="K117" s="29">
        <f>IF(ISNUMBER('Country data'!N113),'Country data'!N113,"")</f>
        <v>48.739802701318702</v>
      </c>
      <c r="L117" s="24">
        <f>IF(ISNUMBER('Country data'!O113),'Country data'!O113,"")</f>
        <v>61</v>
      </c>
      <c r="M117" s="28" t="str">
        <f>IF(ISNUMBER('Country data'!P113),'Country data'!P113,"")</f>
        <v/>
      </c>
      <c r="N117" s="24" t="str">
        <f>IF(ISNUMBER('Country data'!Q113),'Country data'!Q113,"")</f>
        <v/>
      </c>
      <c r="O117" s="27">
        <f>IF(ISNUMBER('Country data'!R113),'Country data'!R113,"")</f>
        <v>1.49</v>
      </c>
      <c r="P117" s="25">
        <f>IF(ISNUMBER('Country data'!S113),'Country data'!S113,"")</f>
        <v>0.67831753554502372</v>
      </c>
      <c r="Q117" s="25">
        <f>IF(ISNUMBER('Country data'!T113),'Country data'!T113,"")</f>
        <v>0.53</v>
      </c>
      <c r="R117" s="26">
        <f>IF(ISNUMBER('Country data'!U113),'Country data'!U113,"")</f>
        <v>5.8</v>
      </c>
      <c r="S117" s="24">
        <f>IF(ISNUMBER('Country data'!V113),'Country data'!V113,"")</f>
        <v>0.221533609994228</v>
      </c>
      <c r="T117" s="27">
        <f>IF(ISNUMBER('Country data'!W113),'Country data'!W113,"")</f>
        <v>1</v>
      </c>
      <c r="U117" s="25">
        <f>IF(ISNUMBER('Country data'!X113),'Country data'!X113,"")</f>
        <v>0</v>
      </c>
      <c r="V117" s="26">
        <f>IF(ISNUMBER('Country data'!Y113),'Country data'!Y113,"")</f>
        <v>3.7499999999999999E-2</v>
      </c>
      <c r="W117" s="81">
        <f>IF(ISNUMBER('Country data'!Z113),'Country data'!Z113,"")</f>
        <v>0.60750118041684797</v>
      </c>
      <c r="X117" s="82">
        <f>IF(ISNUMBER('Country data'!AA113),'Country data'!AA113,"")</f>
        <v>0.30712531863847653</v>
      </c>
      <c r="Y117" s="83">
        <f>IF(ISNUMBER('Country data'!AB113),'Country data'!AB113,"")</f>
        <v>0.11944444444444445</v>
      </c>
      <c r="Z117" s="24">
        <f>IF(ISNUMBER('Country data'!AC113),'Country data'!AC113,"")</f>
        <v>25.951498822920925</v>
      </c>
      <c r="AA117" s="25">
        <f>IF(ISNUMBER('Country data'!AD113),'Country data'!AD113,"")</f>
        <v>4.1603614068591197</v>
      </c>
      <c r="AB117" s="26">
        <f>IF(ISNUMBER('Country data'!AE113),'Country data'!AE113,"")</f>
        <v>0.99976431682446487</v>
      </c>
      <c r="AC117" s="24">
        <f>IF(ISNUMBER('Country data'!AF113),'Country data'!AF113,"")</f>
        <v>176.66610808802031</v>
      </c>
      <c r="AD117" s="30">
        <f>IF(ISNUMBER('Country data'!AG113),'Country data'!AG113,"")</f>
        <v>26.644961100114369</v>
      </c>
      <c r="AE117" s="25">
        <f>IF(ISNUMBER('Country data'!AH113),'Country data'!AH113,"")</f>
        <v>1.6510244115723944</v>
      </c>
      <c r="AF117" s="31">
        <f>IF(ISNUMBER('Country data'!AI113),'Country data'!AI113,"")</f>
        <v>0.4011230659927113</v>
      </c>
      <c r="AG117" s="24">
        <f>IF(ISNUMBER('Country data'!AJ113),'Country data'!AJ113,"")</f>
        <v>-0.45823417055883892</v>
      </c>
      <c r="AH117" s="25">
        <f>IF(ISNUMBER('Country data'!AK113),'Country data'!AK113,"")</f>
        <v>-7.8914854896630374E-2</v>
      </c>
      <c r="AI117" s="29">
        <f>IF(ISNUMBER('Country data'!AL113),'Country data'!AL113,"")</f>
        <v>-1.029120855982121E-3</v>
      </c>
    </row>
    <row r="118" spans="1:35" x14ac:dyDescent="0.3">
      <c r="A118" s="1" t="s">
        <v>169</v>
      </c>
      <c r="B118" s="24">
        <f>IF(ISNUMBER('Country data'!E114),'Country data'!E114,"")</f>
        <v>2</v>
      </c>
      <c r="C118" s="25">
        <f>IF(ISNUMBER('Country data'!F114),'Country data'!F114,"")</f>
        <v>6.5517000000000003</v>
      </c>
      <c r="D118" s="25">
        <f>IF(ISNUMBER('Country data'!G114),'Country data'!G114,"")</f>
        <v>17.098399686961542</v>
      </c>
      <c r="E118" s="26">
        <f>IF(ISNUMBER('Country data'!H114),'Country data'!H114,"")</f>
        <v>2.2200000000000002</v>
      </c>
      <c r="F118" s="27">
        <f>IF(ISNUMBER('Country data'!I114),'Country data'!I114,"")</f>
        <v>65.475924491451096</v>
      </c>
      <c r="G118" s="25">
        <f>IF(ISNUMBER('Country data'!J114),'Country data'!J114,"")</f>
        <v>27.343699347697363</v>
      </c>
      <c r="H118" s="28">
        <f>IF(ISNUMBER('Country data'!K114),'Country data'!K114,"")</f>
        <v>-4.3406320043967002</v>
      </c>
      <c r="I118" s="24">
        <f>IF(ISNUMBER('Country data'!L114),'Country data'!L114,"")</f>
        <v>67.2</v>
      </c>
      <c r="J118" s="25">
        <f>IF(ISNUMBER('Country data'!M114),'Country data'!M114,"")</f>
        <v>-8.967E-2</v>
      </c>
      <c r="K118" s="29">
        <f>IF(ISNUMBER('Country data'!N114),'Country data'!N114,"")</f>
        <v>36.835479766903298</v>
      </c>
      <c r="L118" s="24">
        <f>IF(ISNUMBER('Country data'!O114),'Country data'!O114,"")</f>
        <v>9.6</v>
      </c>
      <c r="M118" s="28">
        <f>IF(ISNUMBER('Country data'!P114),'Country data'!P114,"")</f>
        <v>0.26329089999999999</v>
      </c>
      <c r="N118" s="24">
        <f>IF(ISNUMBER('Country data'!Q114),'Country data'!Q114,"")</f>
        <v>0.2600020426856226</v>
      </c>
      <c r="O118" s="27">
        <f>IF(ISNUMBER('Country data'!R114),'Country data'!R114,"")</f>
        <v>6.4</v>
      </c>
      <c r="P118" s="25">
        <f>IF(ISNUMBER('Country data'!S114),'Country data'!S114,"")</f>
        <v>0.98170731707317072</v>
      </c>
      <c r="Q118" s="25">
        <f>IF(ISNUMBER('Country data'!T114),'Country data'!T114,"")</f>
        <v>0.22</v>
      </c>
      <c r="R118" s="26">
        <f>IF(ISNUMBER('Country data'!U114),'Country data'!U114,"")</f>
        <v>21.6</v>
      </c>
      <c r="S118" s="24">
        <f>IF(ISNUMBER('Country data'!V114),'Country data'!V114,"")</f>
        <v>0.52439204838380604</v>
      </c>
      <c r="T118" s="27">
        <f>IF(ISNUMBER('Country data'!W114),'Country data'!W114,"")</f>
        <v>1</v>
      </c>
      <c r="U118" s="25">
        <f>IF(ISNUMBER('Country data'!X114),'Country data'!X114,"")</f>
        <v>0</v>
      </c>
      <c r="V118" s="26">
        <f>IF(ISNUMBER('Country data'!Y114),'Country data'!Y114,"")</f>
        <v>0.13333333333333333</v>
      </c>
      <c r="W118" s="81">
        <f>IF(ISNUMBER('Country data'!Z114),'Country data'!Z114,"")</f>
        <v>0.39808531147100101</v>
      </c>
      <c r="X118" s="82">
        <f>IF(ISNUMBER('Country data'!AA114),'Country data'!AA114,"")</f>
        <v>0.99689295513427212</v>
      </c>
      <c r="Y118" s="83">
        <f>IF(ISNUMBER('Country data'!AB114),'Country data'!AB114,"")</f>
        <v>0</v>
      </c>
      <c r="Z118" s="24">
        <f>IF(ISNUMBER('Country data'!AC114),'Country data'!AC114,"")</f>
        <v>1.2744072625180163</v>
      </c>
      <c r="AA118" s="25" t="str">
        <f>IF(ISNUMBER('Country data'!AD114),'Country data'!AD114,"")</f>
        <v/>
      </c>
      <c r="AB118" s="26">
        <f>IF(ISNUMBER('Country data'!AE114),'Country data'!AE114,"")</f>
        <v>0.99999971996835635</v>
      </c>
      <c r="AC118" s="24">
        <f>IF(ISNUMBER('Country data'!AF114),'Country data'!AF114,"")</f>
        <v>-195.12453900416691</v>
      </c>
      <c r="AD118" s="30">
        <f>IF(ISNUMBER('Country data'!AG114),'Country data'!AG114,"")</f>
        <v>-28.220330275091271</v>
      </c>
      <c r="AE118" s="25">
        <f>IF(ISNUMBER('Country data'!AH114),'Country data'!AH114,"")</f>
        <v>-144.45682347134411</v>
      </c>
      <c r="AF118" s="31">
        <f>IF(ISNUMBER('Country data'!AI114),'Country data'!AI114,"")</f>
        <v>2.1624796408128252E-3</v>
      </c>
      <c r="AG118" s="24">
        <f>IF(ISNUMBER('Country data'!AJ114),'Country data'!AJ114,"")</f>
        <v>-3.3929568462476072E-2</v>
      </c>
      <c r="AH118" s="25">
        <f>IF(ISNUMBER('Country data'!AK114),'Country data'!AK114,"")</f>
        <v>1.7413660342839754E-2</v>
      </c>
      <c r="AI118" s="29">
        <f>IF(ISNUMBER('Country data'!AL114),'Country data'!AL114,"")</f>
        <v>-1.5487045291539769E-3</v>
      </c>
    </row>
    <row r="119" spans="1:35" x14ac:dyDescent="0.3">
      <c r="A119" s="1" t="s">
        <v>170</v>
      </c>
      <c r="B119" s="24">
        <f>IF(ISNUMBER('Country data'!E115),'Country data'!E115,"")</f>
        <v>6.25</v>
      </c>
      <c r="C119" s="25">
        <f>IF(ISNUMBER('Country data'!F115),'Country data'!F115,"")</f>
        <v>-0.4052</v>
      </c>
      <c r="D119" s="25">
        <f>IF(ISNUMBER('Country data'!G115),'Country data'!G115,"")</f>
        <v>-6.5025230563028211</v>
      </c>
      <c r="E119" s="26">
        <f>IF(ISNUMBER('Country data'!H115),'Country data'!H115,"")</f>
        <v>3.4</v>
      </c>
      <c r="F119" s="27">
        <f>IF(ISNUMBER('Country data'!I115),'Country data'!I115,"")</f>
        <v>56.156463106318199</v>
      </c>
      <c r="G119" s="25">
        <f>IF(ISNUMBER('Country data'!J115),'Country data'!J115,"")</f>
        <v>15.191934930305587</v>
      </c>
      <c r="H119" s="28">
        <f>IF(ISNUMBER('Country data'!K115),'Country data'!K115,"")</f>
        <v>-3.3160477073824999</v>
      </c>
      <c r="I119" s="24">
        <f>IF(ISNUMBER('Country data'!L115),'Country data'!L115,"")</f>
        <v>51.5</v>
      </c>
      <c r="J119" s="25">
        <f>IF(ISNUMBER('Country data'!M115),'Country data'!M115,"")</f>
        <v>-1.9315899999999999</v>
      </c>
      <c r="K119" s="29">
        <f>IF(ISNUMBER('Country data'!N115),'Country data'!N115,"")</f>
        <v>48.437978823552903</v>
      </c>
      <c r="L119" s="24">
        <f>IF(ISNUMBER('Country data'!O115),'Country data'!O115,"")</f>
        <v>31.9</v>
      </c>
      <c r="M119" s="28">
        <f>IF(ISNUMBER('Country data'!P115),'Country data'!P115,"")</f>
        <v>1.8848581E-2</v>
      </c>
      <c r="N119" s="24" t="str">
        <f>IF(ISNUMBER('Country data'!Q115),'Country data'!Q115,"")</f>
        <v/>
      </c>
      <c r="O119" s="27">
        <f>IF(ISNUMBER('Country data'!R115),'Country data'!R115,"")</f>
        <v>8.8000000000000007</v>
      </c>
      <c r="P119" s="25">
        <f>IF(ISNUMBER('Country data'!S115),'Country data'!S115,"")</f>
        <v>-0.85193889541715628</v>
      </c>
      <c r="Q119" s="25">
        <f>IF(ISNUMBER('Country data'!T115),'Country data'!T115,"")</f>
        <v>0.49</v>
      </c>
      <c r="R119" s="26">
        <f>IF(ISNUMBER('Country data'!U115),'Country data'!U115,"")</f>
        <v>8.6999999999999993</v>
      </c>
      <c r="S119" s="24">
        <f>IF(ISNUMBER('Country data'!V115),'Country data'!V115,"")</f>
        <v>0.26790199732011799</v>
      </c>
      <c r="T119" s="27">
        <f>IF(ISNUMBER('Country data'!W115),'Country data'!W115,"")</f>
        <v>-0.586822479649172</v>
      </c>
      <c r="U119" s="25">
        <f>IF(ISNUMBER('Country data'!X115),'Country data'!X115,"")</f>
        <v>0</v>
      </c>
      <c r="V119" s="26">
        <f>IF(ISNUMBER('Country data'!Y115),'Country data'!Y115,"")</f>
        <v>0.38714285714285712</v>
      </c>
      <c r="W119" s="81">
        <f>IF(ISNUMBER('Country data'!Z115),'Country data'!Z115,"")</f>
        <v>3.3634152497172602E-2</v>
      </c>
      <c r="X119" s="82">
        <f>IF(ISNUMBER('Country data'!AA115),'Country data'!AA115,"")</f>
        <v>-24.35761192598984</v>
      </c>
      <c r="Y119" s="83">
        <f>IF(ISNUMBER('Country data'!AB115),'Country data'!AB115,"")</f>
        <v>1.0181818181818181</v>
      </c>
      <c r="Z119" s="24">
        <f>IF(ISNUMBER('Country data'!AC115),'Country data'!AC115,"")</f>
        <v>16.986803418544412</v>
      </c>
      <c r="AA119" s="25">
        <f>IF(ISNUMBER('Country data'!AD115),'Country data'!AD115,"")</f>
        <v>8.3109701683943786</v>
      </c>
      <c r="AB119" s="26">
        <f>IF(ISNUMBER('Country data'!AE115),'Country data'!AE115,"")</f>
        <v>0.99999998490220465</v>
      </c>
      <c r="AC119" s="24">
        <f>IF(ISNUMBER('Country data'!AF115),'Country data'!AF115,"")</f>
        <v>36.100359094627095</v>
      </c>
      <c r="AD119" s="30">
        <f>IF(ISNUMBER('Country data'!AG115),'Country data'!AG115,"")</f>
        <v>15.66270944298663</v>
      </c>
      <c r="AE119" s="25">
        <f>IF(ISNUMBER('Country data'!AH115),'Country data'!AH115,"")</f>
        <v>0.32660677336380178</v>
      </c>
      <c r="AF119" s="31">
        <f>IF(ISNUMBER('Country data'!AI115),'Country data'!AI115,"")</f>
        <v>2.6252657359993781E-3</v>
      </c>
      <c r="AG119" s="24">
        <f>IF(ISNUMBER('Country data'!AJ115),'Country data'!AJ115,"")</f>
        <v>-1.8801110203081968</v>
      </c>
      <c r="AH119" s="25">
        <f>IF(ISNUMBER('Country data'!AK115),'Country data'!AK115,"")</f>
        <v>-0.27193841520583756</v>
      </c>
      <c r="AI119" s="29">
        <f>IF(ISNUMBER('Country data'!AL115),'Country data'!AL115,"")</f>
        <v>-2.4146295330301835E-3</v>
      </c>
    </row>
    <row r="120" spans="1:35" x14ac:dyDescent="0.3">
      <c r="A120" s="1" t="s">
        <v>171</v>
      </c>
      <c r="B120" s="24">
        <f>IF(ISNUMBER('Country data'!E116),'Country data'!E116,"")</f>
        <v>6.25</v>
      </c>
      <c r="C120" s="25">
        <f>IF(ISNUMBER('Country data'!F116),'Country data'!F116,"")</f>
        <v>-1.0880000000000001</v>
      </c>
      <c r="D120" s="25">
        <f>IF(ISNUMBER('Country data'!G116),'Country data'!G116,"")</f>
        <v>-4.0836394881350691</v>
      </c>
      <c r="E120" s="26">
        <f>IF(ISNUMBER('Country data'!H116),'Country data'!H116,"")</f>
        <v>3.02</v>
      </c>
      <c r="F120" s="27">
        <f>IF(ISNUMBER('Country data'!I116),'Country data'!I116,"")</f>
        <v>42.2027498125249</v>
      </c>
      <c r="G120" s="25">
        <f>IF(ISNUMBER('Country data'!J116),'Country data'!J116,"")</f>
        <v>14.666398145297679</v>
      </c>
      <c r="H120" s="28">
        <f>IF(ISNUMBER('Country data'!K116),'Country data'!K116,"")</f>
        <v>-2.0033441129960998</v>
      </c>
      <c r="I120" s="24">
        <f>IF(ISNUMBER('Country data'!L116),'Country data'!L116,"")</f>
        <v>59.9</v>
      </c>
      <c r="J120" s="25">
        <f>IF(ISNUMBER('Country data'!M116),'Country data'!M116,"")</f>
        <v>-0.23466000000000001</v>
      </c>
      <c r="K120" s="29">
        <f>IF(ISNUMBER('Country data'!N116),'Country data'!N116,"")</f>
        <v>48.606003300356697</v>
      </c>
      <c r="L120" s="24">
        <f>IF(ISNUMBER('Country data'!O116),'Country data'!O116,"")</f>
        <v>29.3</v>
      </c>
      <c r="M120" s="28">
        <f>IF(ISNUMBER('Country data'!P116),'Country data'!P116,"")</f>
        <v>2.5803218999999999E-2</v>
      </c>
      <c r="N120" s="24">
        <f>IF(ISNUMBER('Country data'!Q116),'Country data'!Q116,"")</f>
        <v>0.15205941944636536</v>
      </c>
      <c r="O120" s="27">
        <f>IF(ISNUMBER('Country data'!R116),'Country data'!R116,"")</f>
        <v>4.28</v>
      </c>
      <c r="P120" s="25">
        <f>IF(ISNUMBER('Country data'!S116),'Country data'!S116,"")</f>
        <v>0.52324498264035901</v>
      </c>
      <c r="Q120" s="25">
        <f>IF(ISNUMBER('Country data'!T116),'Country data'!T116,"")</f>
        <v>0.5</v>
      </c>
      <c r="R120" s="26">
        <f>IF(ISNUMBER('Country data'!U116),'Country data'!U116,"")</f>
        <v>8.3000000000000007</v>
      </c>
      <c r="S120" s="24">
        <f>IF(ISNUMBER('Country data'!V116),'Country data'!V116,"")</f>
        <v>0.33173140045993899</v>
      </c>
      <c r="T120" s="27">
        <f>IF(ISNUMBER('Country data'!W116),'Country data'!W116,"")</f>
        <v>0.91198643136368596</v>
      </c>
      <c r="U120" s="25">
        <f>IF(ISNUMBER('Country data'!X116),'Country data'!X116,"")</f>
        <v>1.2112481333429383</v>
      </c>
      <c r="V120" s="26">
        <f>IF(ISNUMBER('Country data'!Y116),'Country data'!Y116,"")</f>
        <v>0.14374999999999999</v>
      </c>
      <c r="W120" s="81">
        <f>IF(ISNUMBER('Country data'!Z116),'Country data'!Z116,"")</f>
        <v>0.48356218009413898</v>
      </c>
      <c r="X120" s="82">
        <f>IF(ISNUMBER('Country data'!AA116),'Country data'!AA116,"")</f>
        <v>0.1034254549668624</v>
      </c>
      <c r="Y120" s="83">
        <f>IF(ISNUMBER('Country data'!AB116),'Country data'!AB116,"")</f>
        <v>0.12846153846153846</v>
      </c>
      <c r="Z120" s="24">
        <f>IF(ISNUMBER('Country data'!AC116),'Country data'!AC116,"")</f>
        <v>24.676584225564373</v>
      </c>
      <c r="AA120" s="25">
        <f>IF(ISNUMBER('Country data'!AD116),'Country data'!AD116,"")</f>
        <v>5.2515307593749592</v>
      </c>
      <c r="AB120" s="26">
        <f>IF(ISNUMBER('Country data'!AE116),'Country data'!AE116,"")</f>
        <v>1.4289660672878011</v>
      </c>
      <c r="AC120" s="24">
        <f>IF(ISNUMBER('Country data'!AF116),'Country data'!AF116,"")</f>
        <v>-0.47592638418077204</v>
      </c>
      <c r="AD120" s="30">
        <f>IF(ISNUMBER('Country data'!AG116),'Country data'!AG116,"")</f>
        <v>12.883945823057472</v>
      </c>
      <c r="AE120" s="25">
        <f>IF(ISNUMBER('Country data'!AH116),'Country data'!AH116,"")</f>
        <v>-5.1643786253113486</v>
      </c>
      <c r="AF120" s="31">
        <f>IF(ISNUMBER('Country data'!AI116),'Country data'!AI116,"")</f>
        <v>-4.5530313799391391E-3</v>
      </c>
      <c r="AG120" s="24">
        <f>IF(ISNUMBER('Country data'!AJ116),'Country data'!AJ116,"")</f>
        <v>-0.24316187256743713</v>
      </c>
      <c r="AH120" s="25">
        <f>IF(ISNUMBER('Country data'!AK116),'Country data'!AK116,"")</f>
        <v>4.9144681540529982</v>
      </c>
      <c r="AI120" s="29">
        <f>IF(ISNUMBER('Country data'!AL116),'Country data'!AL116,"")</f>
        <v>-9.2503581801794618E-3</v>
      </c>
    </row>
    <row r="121" spans="1:35" x14ac:dyDescent="0.3">
      <c r="A121" s="1" t="s">
        <v>172</v>
      </c>
      <c r="B121" s="24">
        <f>IF(ISNUMBER('Country data'!E117),'Country data'!E117,"")</f>
        <v>6.5</v>
      </c>
      <c r="C121" s="25">
        <f>IF(ISNUMBER('Country data'!F117),'Country data'!F117,"")</f>
        <v>1.9833000000000001</v>
      </c>
      <c r="D121" s="25">
        <f>IF(ISNUMBER('Country data'!G117),'Country data'!G117,"")</f>
        <v>-4.4107634482072982</v>
      </c>
      <c r="E121" s="26">
        <f>IF(ISNUMBER('Country data'!H117),'Country data'!H117,"")</f>
        <v>2.8</v>
      </c>
      <c r="F121" s="27">
        <f>IF(ISNUMBER('Country data'!I117),'Country data'!I117,"")</f>
        <v>26.0741767249459</v>
      </c>
      <c r="G121" s="25">
        <f>IF(ISNUMBER('Country data'!J117),'Country data'!J117,"")</f>
        <v>10.030208267814873</v>
      </c>
      <c r="H121" s="28">
        <f>IF(ISNUMBER('Country data'!K117),'Country data'!K117,"")</f>
        <v>-4.1930223256054999</v>
      </c>
      <c r="I121" s="24">
        <f>IF(ISNUMBER('Country data'!L117),'Country data'!L117,"")</f>
        <v>35.799999999999997</v>
      </c>
      <c r="J121" s="25">
        <f>IF(ISNUMBER('Country data'!M117),'Country data'!M117,"")</f>
        <v>0.49872</v>
      </c>
      <c r="K121" s="29">
        <f>IF(ISNUMBER('Country data'!N117),'Country data'!N117,"")</f>
        <v>43.685961235100699</v>
      </c>
      <c r="L121" s="24">
        <f>IF(ISNUMBER('Country data'!O117),'Country data'!O117,"")</f>
        <v>36.700000000000003</v>
      </c>
      <c r="M121" s="28">
        <f>IF(ISNUMBER('Country data'!P117),'Country data'!P117,"")</f>
        <v>2.4249342E-2</v>
      </c>
      <c r="N121" s="24">
        <f>IF(ISNUMBER('Country data'!Q117),'Country data'!Q117,"")</f>
        <v>0.20300481038686588</v>
      </c>
      <c r="O121" s="27">
        <f>IF(ISNUMBER('Country data'!R117),'Country data'!R117,"")</f>
        <v>3.5</v>
      </c>
      <c r="P121" s="25">
        <f>IF(ISNUMBER('Country data'!S117),'Country data'!S117,"")</f>
        <v>0.30669970316218137</v>
      </c>
      <c r="Q121" s="25">
        <f>IF(ISNUMBER('Country data'!T117),'Country data'!T117,"")</f>
        <v>0.42</v>
      </c>
      <c r="R121" s="26">
        <f>IF(ISNUMBER('Country data'!U117),'Country data'!U117,"")</f>
        <v>5.2</v>
      </c>
      <c r="S121" s="24">
        <f>IF(ISNUMBER('Country data'!V117),'Country data'!V117,"")</f>
        <v>0.156816679958109</v>
      </c>
      <c r="T121" s="27">
        <f>IF(ISNUMBER('Country data'!W117),'Country data'!W117,"")</f>
        <v>1</v>
      </c>
      <c r="U121" s="25">
        <f>IF(ISNUMBER('Country data'!X117),'Country data'!X117,"")</f>
        <v>6.5660326525518092E-2</v>
      </c>
      <c r="V121" s="26">
        <f>IF(ISNUMBER('Country data'!Y117),'Country data'!Y117,"")</f>
        <v>0.16266666666666665</v>
      </c>
      <c r="W121" s="81">
        <f>IF(ISNUMBER('Country data'!Z117),'Country data'!Z117,"")</f>
        <v>0.73446738299400205</v>
      </c>
      <c r="X121" s="82">
        <f>IF(ISNUMBER('Country data'!AA117),'Country data'!AA117,"")</f>
        <v>0.15102479844200448</v>
      </c>
      <c r="Y121" s="83">
        <f>IF(ISNUMBER('Country data'!AB117),'Country data'!AB117,"")</f>
        <v>0.20472727272727273</v>
      </c>
      <c r="Z121" s="24">
        <f>IF(ISNUMBER('Country data'!AC117),'Country data'!AC117,"")</f>
        <v>0.42469647043776515</v>
      </c>
      <c r="AA121" s="25">
        <f>IF(ISNUMBER('Country data'!AD117),'Country data'!AD117,"")</f>
        <v>2.8978575265316411</v>
      </c>
      <c r="AB121" s="26">
        <f>IF(ISNUMBER('Country data'!AE117),'Country data'!AE117,"")</f>
        <v>0.72131911055920039</v>
      </c>
      <c r="AC121" s="24">
        <f>IF(ISNUMBER('Country data'!AF117),'Country data'!AF117,"")</f>
        <v>48.777605693788097</v>
      </c>
      <c r="AD121" s="30">
        <f>IF(ISNUMBER('Country data'!AG117),'Country data'!AG117,"")</f>
        <v>12.294175870650067</v>
      </c>
      <c r="AE121" s="25">
        <f>IF(ISNUMBER('Country data'!AH117),'Country data'!AH117,"")</f>
        <v>0.89391627603553647</v>
      </c>
      <c r="AF121" s="31">
        <f>IF(ISNUMBER('Country data'!AI117),'Country data'!AI117,"")</f>
        <v>3.5639562763997823</v>
      </c>
      <c r="AG121" s="24">
        <f>IF(ISNUMBER('Country data'!AJ117),'Country data'!AJ117,"")</f>
        <v>-0.19814438151692812</v>
      </c>
      <c r="AH121" s="25">
        <f>IF(ISNUMBER('Country data'!AK117),'Country data'!AK117,"")</f>
        <v>1.4783376317079882</v>
      </c>
      <c r="AI121" s="29">
        <f>IF(ISNUMBER('Country data'!AL117),'Country data'!AL117,"")</f>
        <v>-4.3944182459687689E-2</v>
      </c>
    </row>
    <row r="122" spans="1:35" x14ac:dyDescent="0.3">
      <c r="A122" s="1" t="s">
        <v>173</v>
      </c>
      <c r="B122" s="24">
        <f>IF(ISNUMBER('Country data'!E118),'Country data'!E118,"")</f>
        <v>6.25</v>
      </c>
      <c r="C122" s="25">
        <f>IF(ISNUMBER('Country data'!F118),'Country data'!F118,"")</f>
        <v>0.15110000000000001</v>
      </c>
      <c r="D122" s="25">
        <f>IF(ISNUMBER('Country data'!G118),'Country data'!G118,"")</f>
        <v>26.59888768299701</v>
      </c>
      <c r="E122" s="26">
        <f>IF(ISNUMBER('Country data'!H118),'Country data'!H118,"")</f>
        <v>2.99</v>
      </c>
      <c r="F122" s="27" t="str">
        <f>IF(ISNUMBER('Country data'!I118),'Country data'!I118,"")</f>
        <v/>
      </c>
      <c r="G122" s="25" t="str">
        <f>IF(ISNUMBER('Country data'!J118),'Country data'!J118,"")</f>
        <v/>
      </c>
      <c r="H122" s="28">
        <f>IF(ISNUMBER('Country data'!K118),'Country data'!K118,"")</f>
        <v>14.733325113234001</v>
      </c>
      <c r="I122" s="24">
        <f>IF(ISNUMBER('Country data'!L118),'Country data'!L118,"")</f>
        <v>61.1</v>
      </c>
      <c r="J122" s="25" t="str">
        <f>IF(ISNUMBER('Country data'!M118),'Country data'!M118,"")</f>
        <v/>
      </c>
      <c r="K122" s="29">
        <f>IF(ISNUMBER('Country data'!N118),'Country data'!N118,"")</f>
        <v>58.814548209408201</v>
      </c>
      <c r="L122" s="24">
        <f>IF(ISNUMBER('Country data'!O118),'Country data'!O118,"")</f>
        <v>4.3</v>
      </c>
      <c r="M122" s="28" t="str">
        <f>IF(ISNUMBER('Country data'!P118),'Country data'!P118,"")</f>
        <v/>
      </c>
      <c r="N122" s="24" t="str">
        <f>IF(ISNUMBER('Country data'!Q118),'Country data'!Q118,"")</f>
        <v/>
      </c>
      <c r="O122" s="27">
        <f>IF(ISNUMBER('Country data'!R118),'Country data'!R118,"")</f>
        <v>5.23</v>
      </c>
      <c r="P122" s="25">
        <f>IF(ISNUMBER('Country data'!S118),'Country data'!S118,"")</f>
        <v>0.99798251513113656</v>
      </c>
      <c r="Q122" s="25" t="str">
        <f>IF(ISNUMBER('Country data'!T118),'Country data'!T118,"")</f>
        <v/>
      </c>
      <c r="R122" s="26" t="str">
        <f>IF(ISNUMBER('Country data'!U118),'Country data'!U118,"")</f>
        <v/>
      </c>
      <c r="S122" s="24">
        <f>IF(ISNUMBER('Country data'!V118),'Country data'!V118,"")</f>
        <v>0.46289624545157199</v>
      </c>
      <c r="T122" s="27">
        <f>IF(ISNUMBER('Country data'!W118),'Country data'!W118,"")</f>
        <v>1</v>
      </c>
      <c r="U122" s="25">
        <f>IF(ISNUMBER('Country data'!X118),'Country data'!X118,"")</f>
        <v>15.837702208844279</v>
      </c>
      <c r="V122" s="26" t="str">
        <f>IF(ISNUMBER('Country data'!Y118),'Country data'!Y118,"")</f>
        <v/>
      </c>
      <c r="W122" s="81">
        <f>IF(ISNUMBER('Country data'!Z118),'Country data'!Z118,"")</f>
        <v>0.50412392498719505</v>
      </c>
      <c r="X122" s="82" t="str">
        <f>IF(ISNUMBER('Country data'!AA118),'Country data'!AA118,"")</f>
        <v/>
      </c>
      <c r="Y122" s="83">
        <f>IF(ISNUMBER('Country data'!AB118),'Country data'!AB118,"")</f>
        <v>0</v>
      </c>
      <c r="Z122" s="24">
        <f>IF(ISNUMBER('Country data'!AC118),'Country data'!AC118,"")</f>
        <v>1.8849269606952819</v>
      </c>
      <c r="AA122" s="25">
        <f>IF(ISNUMBER('Country data'!AD118),'Country data'!AD118,"")</f>
        <v>-1658.9117029297718</v>
      </c>
      <c r="AB122" s="26">
        <f>IF(ISNUMBER('Country data'!AE118),'Country data'!AE118,"")</f>
        <v>-465.8469155966431</v>
      </c>
      <c r="AC122" s="24">
        <f>IF(ISNUMBER('Country data'!AF118),'Country data'!AF118,"")</f>
        <v>-416.04969644268436</v>
      </c>
      <c r="AD122" s="30">
        <f>IF(ISNUMBER('Country data'!AG118),'Country data'!AG118,"")</f>
        <v>-75.719511935458968</v>
      </c>
      <c r="AE122" s="25">
        <f>IF(ISNUMBER('Country data'!AH118),'Country data'!AH118,"")</f>
        <v>-268.86369625144914</v>
      </c>
      <c r="AF122" s="31">
        <f>IF(ISNUMBER('Country data'!AI118),'Country data'!AI118,"")</f>
        <v>8.6791854172001109E-2</v>
      </c>
      <c r="AG122" s="24">
        <f>IF(ISNUMBER('Country data'!AJ118),'Country data'!AJ118,"")</f>
        <v>1.0413480259866861</v>
      </c>
      <c r="AH122" s="25">
        <f>IF(ISNUMBER('Country data'!AK118),'Country data'!AK118,"")</f>
        <v>-0.33981375956463256</v>
      </c>
      <c r="AI122" s="29">
        <f>IF(ISNUMBER('Country data'!AL118),'Country data'!AL118,"")</f>
        <v>-1.7308522495092179E-2</v>
      </c>
    </row>
    <row r="123" spans="1:35" x14ac:dyDescent="0.3">
      <c r="A123" s="1" t="s">
        <v>174</v>
      </c>
      <c r="B123" s="24">
        <f>IF(ISNUMBER('Country data'!E119),'Country data'!E119,"")</f>
        <v>3.5</v>
      </c>
      <c r="C123" s="25">
        <f>IF(ISNUMBER('Country data'!F119),'Country data'!F119,"")</f>
        <v>2.9382000000000001</v>
      </c>
      <c r="D123" s="25">
        <f>IF(ISNUMBER('Country data'!G119),'Country data'!G119,"")</f>
        <v>1.7913814694960652</v>
      </c>
      <c r="E123" s="26">
        <f>IF(ISNUMBER('Country data'!H119),'Country data'!H119,"")</f>
        <v>2.8</v>
      </c>
      <c r="F123" s="27" t="str">
        <f>IF(ISNUMBER('Country data'!I119),'Country data'!I119,"")</f>
        <v/>
      </c>
      <c r="G123" s="25" t="str">
        <f>IF(ISNUMBER('Country data'!J119),'Country data'!J119,"")</f>
        <v/>
      </c>
      <c r="H123" s="28">
        <f>IF(ISNUMBER('Country data'!K119),'Country data'!K119,"")</f>
        <v>-4.2284141215058003E-2</v>
      </c>
      <c r="I123" s="24">
        <f>IF(ISNUMBER('Country data'!L119),'Country data'!L119,"")</f>
        <v>41.6</v>
      </c>
      <c r="J123" s="25">
        <f>IF(ISNUMBER('Country data'!M119),'Country data'!M119,"")</f>
        <v>-0.15767999999999999</v>
      </c>
      <c r="K123" s="29">
        <f>IF(ISNUMBER('Country data'!N119),'Country data'!N119,"")</f>
        <v>67.917849380536197</v>
      </c>
      <c r="L123" s="24">
        <f>IF(ISNUMBER('Country data'!O119),'Country data'!O119,"")</f>
        <v>77.3</v>
      </c>
      <c r="M123" s="28" t="str">
        <f>IF(ISNUMBER('Country data'!P119),'Country data'!P119,"")</f>
        <v/>
      </c>
      <c r="N123" s="24" t="str">
        <f>IF(ISNUMBER('Country data'!Q119),'Country data'!Q119,"")</f>
        <v/>
      </c>
      <c r="O123" s="27">
        <f>IF(ISNUMBER('Country data'!R119),'Country data'!R119,"")</f>
        <v>5.92</v>
      </c>
      <c r="P123" s="25">
        <f>IF(ISNUMBER('Country data'!S119),'Country data'!S119,"")</f>
        <v>0.77006224764468367</v>
      </c>
      <c r="Q123" s="25">
        <f>IF(ISNUMBER('Country data'!T119),'Country data'!T119,"")</f>
        <v>0.38</v>
      </c>
      <c r="R123" s="26">
        <f>IF(ISNUMBER('Country data'!U119),'Country data'!U119,"")</f>
        <v>2.5</v>
      </c>
      <c r="S123" s="24">
        <f>IF(ISNUMBER('Country data'!V119),'Country data'!V119,"")</f>
        <v>0.34244063404972902</v>
      </c>
      <c r="T123" s="27">
        <f>IF(ISNUMBER('Country data'!W119),'Country data'!W119,"")</f>
        <v>0.995080078247083</v>
      </c>
      <c r="U123" s="25">
        <f>IF(ISNUMBER('Country data'!X119),'Country data'!X119,"")</f>
        <v>11.969674669103899</v>
      </c>
      <c r="V123" s="26">
        <f>IF(ISNUMBER('Country data'!Y119),'Country data'!Y119,"")</f>
        <v>0.4123456790123457</v>
      </c>
      <c r="W123" s="81">
        <f>IF(ISNUMBER('Country data'!Z119),'Country data'!Z119,"")</f>
        <v>0.55994699990670604</v>
      </c>
      <c r="X123" s="82">
        <f>IF(ISNUMBER('Country data'!AA119),'Country data'!AA119,"")</f>
        <v>7.2632395661002824E-2</v>
      </c>
      <c r="Y123" s="83">
        <f>IF(ISNUMBER('Country data'!AB119),'Country data'!AB119,"")</f>
        <v>0.37760814249363867</v>
      </c>
      <c r="Z123" s="24">
        <f>IF(ISNUMBER('Country data'!AC119),'Country data'!AC119,"")</f>
        <v>2.2583088661039166</v>
      </c>
      <c r="AA123" s="25">
        <f>IF(ISNUMBER('Country data'!AD119),'Country data'!AD119,"")</f>
        <v>0.83796930375801704</v>
      </c>
      <c r="AB123" s="26">
        <f>IF(ISNUMBER('Country data'!AE119),'Country data'!AE119,"")</f>
        <v>1.2905645658355931</v>
      </c>
      <c r="AC123" s="24">
        <f>IF(ISNUMBER('Country data'!AF119),'Country data'!AF119,"")</f>
        <v>85.054378054067357</v>
      </c>
      <c r="AD123" s="30">
        <f>IF(ISNUMBER('Country data'!AG119),'Country data'!AG119,"")</f>
        <v>8.0586668293892831</v>
      </c>
      <c r="AE123" s="25">
        <f>IF(ISNUMBER('Country data'!AH119),'Country data'!AH119,"")</f>
        <v>10.963812520869082</v>
      </c>
      <c r="AF123" s="31">
        <f>IF(ISNUMBER('Country data'!AI119),'Country data'!AI119,"")</f>
        <v>3.870552320736742</v>
      </c>
      <c r="AG123" s="24">
        <f>IF(ISNUMBER('Country data'!AJ119),'Country data'!AJ119,"")</f>
        <v>-0.27881558486940677</v>
      </c>
      <c r="AH123" s="25">
        <f>IF(ISNUMBER('Country data'!AK119),'Country data'!AK119,"")</f>
        <v>0.1234299487918869</v>
      </c>
      <c r="AI123" s="29">
        <f>IF(ISNUMBER('Country data'!AL119),'Country data'!AL119,"")</f>
        <v>-0.2223524466193508</v>
      </c>
    </row>
    <row r="124" spans="1:35" x14ac:dyDescent="0.3">
      <c r="A124" s="1" t="s">
        <v>175</v>
      </c>
      <c r="B124" s="24" t="str">
        <f>IF(ISNUMBER('Country data'!E120),'Country data'!E120,"")</f>
        <v/>
      </c>
      <c r="C124" s="25">
        <f>IF(ISNUMBER('Country data'!F120),'Country data'!F120,"")</f>
        <v>0</v>
      </c>
      <c r="D124" s="25">
        <f>IF(ISNUMBER('Country data'!G120),'Country data'!G120,"")</f>
        <v>-5.8484789731895468</v>
      </c>
      <c r="E124" s="26" t="str">
        <f>IF(ISNUMBER('Country data'!H120),'Country data'!H120,"")</f>
        <v/>
      </c>
      <c r="F124" s="27" t="str">
        <f>IF(ISNUMBER('Country data'!I120),'Country data'!I120,"")</f>
        <v/>
      </c>
      <c r="G124" s="25" t="str">
        <f>IF(ISNUMBER('Country data'!J120),'Country data'!J120,"")</f>
        <v/>
      </c>
      <c r="H124" s="28">
        <f>IF(ISNUMBER('Country data'!K120),'Country data'!K120,"")</f>
        <v>0.45387300250571999</v>
      </c>
      <c r="I124" s="24" t="str">
        <f>IF(ISNUMBER('Country data'!L120),'Country data'!L120,"")</f>
        <v/>
      </c>
      <c r="J124" s="25">
        <f>IF(ISNUMBER('Country data'!M120),'Country data'!M120,"")</f>
        <v>0</v>
      </c>
      <c r="K124" s="29">
        <f>IF(ISNUMBER('Country data'!N120),'Country data'!N120,"")</f>
        <v>54.739520036112197</v>
      </c>
      <c r="L124" s="24">
        <f>IF(ISNUMBER('Country data'!O120),'Country data'!O120,"")</f>
        <v>72.400000000000006</v>
      </c>
      <c r="M124" s="28" t="str">
        <f>IF(ISNUMBER('Country data'!P120),'Country data'!P120,"")</f>
        <v/>
      </c>
      <c r="N124" s="24" t="str">
        <f>IF(ISNUMBER('Country data'!Q120),'Country data'!Q120,"")</f>
        <v/>
      </c>
      <c r="O124" s="27" t="str">
        <f>IF(ISNUMBER('Country data'!R120),'Country data'!R120,"")</f>
        <v/>
      </c>
      <c r="P124" s="25">
        <f>IF(ISNUMBER('Country data'!S120),'Country data'!S120,"")</f>
        <v>1</v>
      </c>
      <c r="Q124" s="25">
        <f>IF(ISNUMBER('Country data'!T120),'Country data'!T120,"")</f>
        <v>0.56000000000000005</v>
      </c>
      <c r="R124" s="26" t="str">
        <f>IF(ISNUMBER('Country data'!U120),'Country data'!U120,"")</f>
        <v/>
      </c>
      <c r="S124" s="24">
        <f>IF(ISNUMBER('Country data'!V120),'Country data'!V120,"")</f>
        <v>0.606122551004594</v>
      </c>
      <c r="T124" s="27">
        <f>IF(ISNUMBER('Country data'!W120),'Country data'!W120,"")</f>
        <v>1</v>
      </c>
      <c r="U124" s="25">
        <f>IF(ISNUMBER('Country data'!X120),'Country data'!X120,"")</f>
        <v>0</v>
      </c>
      <c r="V124" s="26" t="str">
        <f>IF(ISNUMBER('Country data'!Y120),'Country data'!Y120,"")</f>
        <v/>
      </c>
      <c r="W124" s="81">
        <f>IF(ISNUMBER('Country data'!Z120),'Country data'!Z120,"")</f>
        <v>0.36338802779686802</v>
      </c>
      <c r="X124" s="82">
        <f>IF(ISNUMBER('Country data'!AA120),'Country data'!AA120,"")</f>
        <v>1</v>
      </c>
      <c r="Y124" s="83" t="str">
        <f>IF(ISNUMBER('Country data'!AB120),'Country data'!AB120,"")</f>
        <v/>
      </c>
      <c r="Z124" s="24" t="str">
        <f>IF(ISNUMBER('Country data'!AC120),'Country data'!AC120,"")</f>
        <v/>
      </c>
      <c r="AA124" s="25">
        <f>IF(ISNUMBER('Country data'!AD120),'Country data'!AD120,"")</f>
        <v>1.4717775823316721</v>
      </c>
      <c r="AB124" s="26">
        <f>IF(ISNUMBER('Country data'!AE120),'Country data'!AE120,"")</f>
        <v>0.9996150885296381</v>
      </c>
      <c r="AC124" s="24">
        <f>IF(ISNUMBER('Country data'!AF120),'Country data'!AF120,"")</f>
        <v>105.6134873301971</v>
      </c>
      <c r="AD124" s="30">
        <f>IF(ISNUMBER('Country data'!AG120),'Country data'!AG120,"")</f>
        <v>3.1677085995799374</v>
      </c>
      <c r="AE124" s="25">
        <f>IF(ISNUMBER('Country data'!AH120),'Country data'!AH120,"")</f>
        <v>0.47892555303569045</v>
      </c>
      <c r="AF124" s="31">
        <f>IF(ISNUMBER('Country data'!AI120),'Country data'!AI120,"")</f>
        <v>1.819586156294032E-2</v>
      </c>
      <c r="AG124" s="24">
        <f>IF(ISNUMBER('Country data'!AJ120),'Country data'!AJ120,"")</f>
        <v>-3.5017131313131311</v>
      </c>
      <c r="AH124" s="25">
        <f>IF(ISNUMBER('Country data'!AK120),'Country data'!AK120,"")</f>
        <v>-3.2166747474747472</v>
      </c>
      <c r="AI124" s="29">
        <f>IF(ISNUMBER('Country data'!AL120),'Country data'!AL120,"")</f>
        <v>-6.9090909090909092E-2</v>
      </c>
    </row>
    <row r="125" spans="1:35" x14ac:dyDescent="0.3">
      <c r="A125" s="1" t="s">
        <v>176</v>
      </c>
      <c r="B125" s="24" t="str">
        <f>IF(ISNUMBER('Country data'!E121),'Country data'!E121,"")</f>
        <v/>
      </c>
      <c r="C125" s="25">
        <f>IF(ISNUMBER('Country data'!F121),'Country data'!F121,"")</f>
        <v>0</v>
      </c>
      <c r="D125" s="25">
        <f>IF(ISNUMBER('Country data'!G121),'Country data'!G121,"")</f>
        <v>-7.8064731706442059</v>
      </c>
      <c r="E125" s="26" t="str">
        <f>IF(ISNUMBER('Country data'!H121),'Country data'!H121,"")</f>
        <v/>
      </c>
      <c r="F125" s="27">
        <f>IF(ISNUMBER('Country data'!I121),'Country data'!I121,"")</f>
        <v>51.175478656359701</v>
      </c>
      <c r="G125" s="25">
        <f>IF(ISNUMBER('Country data'!J121),'Country data'!J121,"")</f>
        <v>3.776590558267289</v>
      </c>
      <c r="H125" s="28">
        <f>IF(ISNUMBER('Country data'!K121),'Country data'!K121,"")</f>
        <v>-2.2584591523632001</v>
      </c>
      <c r="I125" s="24">
        <f>IF(ISNUMBER('Country data'!L121),'Country data'!L121,"")</f>
        <v>51.1</v>
      </c>
      <c r="J125" s="25">
        <f>IF(ISNUMBER('Country data'!M121),'Country data'!M121,"")</f>
        <v>0</v>
      </c>
      <c r="K125" s="29">
        <f>IF(ISNUMBER('Country data'!N121),'Country data'!N121,"")</f>
        <v>52.8643145886601</v>
      </c>
      <c r="L125" s="24">
        <f>IF(ISNUMBER('Country data'!O121),'Country data'!O121,"")</f>
        <v>35.4</v>
      </c>
      <c r="M125" s="28">
        <f>IF(ISNUMBER('Country data'!P121),'Country data'!P121,"")</f>
        <v>7.2018619999999998E-3</v>
      </c>
      <c r="N125" s="24" t="str">
        <f>IF(ISNUMBER('Country data'!Q121),'Country data'!Q121,"")</f>
        <v/>
      </c>
      <c r="O125" s="27" t="str">
        <f>IF(ISNUMBER('Country data'!R121),'Country data'!R121,"")</f>
        <v/>
      </c>
      <c r="P125" s="25">
        <f>IF(ISNUMBER('Country data'!S121),'Country data'!S121,"")</f>
        <v>1</v>
      </c>
      <c r="Q125" s="25">
        <f>IF(ISNUMBER('Country data'!T121),'Country data'!T121,"")</f>
        <v>0.51</v>
      </c>
      <c r="R125" s="26" t="str">
        <f>IF(ISNUMBER('Country data'!U121),'Country data'!U121,"")</f>
        <v/>
      </c>
      <c r="S125" s="24">
        <f>IF(ISNUMBER('Country data'!V121),'Country data'!V121,"")</f>
        <v>0.80523019429377496</v>
      </c>
      <c r="T125" s="27">
        <f>IF(ISNUMBER('Country data'!W121),'Country data'!W121,"")</f>
        <v>1</v>
      </c>
      <c r="U125" s="25">
        <f>IF(ISNUMBER('Country data'!X121),'Country data'!X121,"")</f>
        <v>0</v>
      </c>
      <c r="V125" s="26" t="str">
        <f>IF(ISNUMBER('Country data'!Y121),'Country data'!Y121,"")</f>
        <v/>
      </c>
      <c r="W125" s="81">
        <f>IF(ISNUMBER('Country data'!Z121),'Country data'!Z121,"")</f>
        <v>0.118305573584555</v>
      </c>
      <c r="X125" s="82">
        <f>IF(ISNUMBER('Country data'!AA121),'Country data'!AA121,"")</f>
        <v>1</v>
      </c>
      <c r="Y125" s="83" t="str">
        <f>IF(ISNUMBER('Country data'!AB121),'Country data'!AB121,"")</f>
        <v/>
      </c>
      <c r="Z125" s="24" t="str">
        <f>IF(ISNUMBER('Country data'!AC121),'Country data'!AC121,"")</f>
        <v/>
      </c>
      <c r="AA125" s="25">
        <f>IF(ISNUMBER('Country data'!AD121),'Country data'!AD121,"")</f>
        <v>-19.545489133682597</v>
      </c>
      <c r="AB125" s="26">
        <f>IF(ISNUMBER('Country data'!AE121),'Country data'!AE121,"")</f>
        <v>1</v>
      </c>
      <c r="AC125" s="24">
        <f>IF(ISNUMBER('Country data'!AF121),'Country data'!AF121,"")</f>
        <v>108.20523790163632</v>
      </c>
      <c r="AD125" s="30">
        <f>IF(ISNUMBER('Country data'!AG121),'Country data'!AG121,"")</f>
        <v>20.313209900774201</v>
      </c>
      <c r="AE125" s="25">
        <f>IF(ISNUMBER('Country data'!AH121),'Country data'!AH121,"")</f>
        <v>0.41785994238627366</v>
      </c>
      <c r="AF125" s="31">
        <f>IF(ISNUMBER('Country data'!AI121),'Country data'!AI121,"")</f>
        <v>9.5357654779263581E-3</v>
      </c>
      <c r="AG125" s="24">
        <f>IF(ISNUMBER('Country data'!AJ121),'Country data'!AJ121,"")</f>
        <v>-0.38891119532930446</v>
      </c>
      <c r="AH125" s="25">
        <f>IF(ISNUMBER('Country data'!AK121),'Country data'!AK121,"")</f>
        <v>-0.34610263238758576</v>
      </c>
      <c r="AI125" s="29">
        <f>IF(ISNUMBER('Country data'!AL121),'Country data'!AL121,"")</f>
        <v>-0.13759909863771386</v>
      </c>
    </row>
    <row r="126" spans="1:35" ht="15" customHeight="1" x14ac:dyDescent="0.3">
      <c r="A126" s="20" t="s">
        <v>177</v>
      </c>
      <c r="B126" s="24" t="str">
        <f>IF(ISNUMBER('Country data'!E122),'Country data'!E122,"")</f>
        <v/>
      </c>
      <c r="C126" s="25">
        <f>IF(ISNUMBER('Country data'!F122),'Country data'!F122,"")</f>
        <v>0</v>
      </c>
      <c r="D126" s="25">
        <f>IF(ISNUMBER('Country data'!G122),'Country data'!G122,"")</f>
        <v>-22.881338362937722</v>
      </c>
      <c r="E126" s="26" t="str">
        <f>IF(ISNUMBER('Country data'!H122),'Country data'!H122,"")</f>
        <v/>
      </c>
      <c r="F126" s="27">
        <f>IF(ISNUMBER('Country data'!I122),'Country data'!I122,"")</f>
        <v>59.451384878287399</v>
      </c>
      <c r="G126" s="25">
        <f>IF(ISNUMBER('Country data'!J122),'Country data'!J122,"")</f>
        <v>30.3677884971626</v>
      </c>
      <c r="H126" s="28">
        <f>IF(ISNUMBER('Country data'!K122),'Country data'!K122,"")</f>
        <v>-6.2063656262749998</v>
      </c>
      <c r="I126" s="24">
        <f>IF(ISNUMBER('Country data'!L122),'Country data'!L122,"")</f>
        <v>29.5</v>
      </c>
      <c r="J126" s="25">
        <f>IF(ISNUMBER('Country data'!M122),'Country data'!M122,"")</f>
        <v>0</v>
      </c>
      <c r="K126" s="29" t="str">
        <f>IF(ISNUMBER('Country data'!N122),'Country data'!N122,"")</f>
        <v/>
      </c>
      <c r="L126" s="24">
        <f>IF(ISNUMBER('Country data'!O122),'Country data'!O122,"")</f>
        <v>41.6</v>
      </c>
      <c r="M126" s="28" t="str">
        <f>IF(ISNUMBER('Country data'!P122),'Country data'!P122,"")</f>
        <v/>
      </c>
      <c r="N126" s="24" t="str">
        <f>IF(ISNUMBER('Country data'!Q122),'Country data'!Q122,"")</f>
        <v/>
      </c>
      <c r="O126" s="27" t="str">
        <f>IF(ISNUMBER('Country data'!R122),'Country data'!R122,"")</f>
        <v/>
      </c>
      <c r="P126" s="25">
        <f>IF(ISNUMBER('Country data'!S122),'Country data'!S122,"")</f>
        <v>0.967741935483871</v>
      </c>
      <c r="Q126" s="25">
        <f>IF(ISNUMBER('Country data'!T122),'Country data'!T122,"")</f>
        <v>0.28999999999999998</v>
      </c>
      <c r="R126" s="26">
        <f>IF(ISNUMBER('Country data'!U122),'Country data'!U122,"")</f>
        <v>7.6</v>
      </c>
      <c r="S126" s="24">
        <f>IF(ISNUMBER('Country data'!V122),'Country data'!V122,"")</f>
        <v>0.76512792065908997</v>
      </c>
      <c r="T126" s="27">
        <f>IF(ISNUMBER('Country data'!W122),'Country data'!W122,"")</f>
        <v>1</v>
      </c>
      <c r="U126" s="25">
        <f>IF(ISNUMBER('Country data'!X122),'Country data'!X122,"")</f>
        <v>0</v>
      </c>
      <c r="V126" s="26" t="str">
        <f>IF(ISNUMBER('Country data'!Y122),'Country data'!Y122,"")</f>
        <v/>
      </c>
      <c r="W126" s="81">
        <f>IF(ISNUMBER('Country data'!Z122),'Country data'!Z122,"")</f>
        <v>8.2074175287360607E-2</v>
      </c>
      <c r="X126" s="82">
        <f>IF(ISNUMBER('Country data'!AA122),'Country data'!AA122,"")</f>
        <v>1</v>
      </c>
      <c r="Y126" s="83" t="str">
        <f>IF(ISNUMBER('Country data'!AB122),'Country data'!AB122,"")</f>
        <v/>
      </c>
      <c r="Z126" s="24" t="str">
        <f>IF(ISNUMBER('Country data'!AC122),'Country data'!AC122,"")</f>
        <v/>
      </c>
      <c r="AA126" s="25">
        <f>IF(ISNUMBER('Country data'!AD122),'Country data'!AD122,"")</f>
        <v>1.128617010197029</v>
      </c>
      <c r="AB126" s="26">
        <f>IF(ISNUMBER('Country data'!AE122),'Country data'!AE122,"")</f>
        <v>1</v>
      </c>
      <c r="AC126" s="24">
        <f>IF(ISNUMBER('Country data'!AF122),'Country data'!AF122,"")</f>
        <v>85.49630174530229</v>
      </c>
      <c r="AD126" s="30">
        <f>IF(ISNUMBER('Country data'!AG122),'Country data'!AG122,"")</f>
        <v>15.997704203467592</v>
      </c>
      <c r="AE126" s="25">
        <f>IF(ISNUMBER('Country data'!AH122),'Country data'!AH122,"")</f>
        <v>1.0991063583012626</v>
      </c>
      <c r="AF126" s="31">
        <f>IF(ISNUMBER('Country data'!AI122),'Country data'!AI122,"")</f>
        <v>1.7866343783419534E-2</v>
      </c>
      <c r="AG126" s="24">
        <f>IF(ISNUMBER('Country data'!AJ122),'Country data'!AJ122,"")</f>
        <v>-3.1536580545117014</v>
      </c>
      <c r="AH126" s="25">
        <f>IF(ISNUMBER('Country data'!AK122),'Country data'!AK122,"")</f>
        <v>-1.5922109582759303</v>
      </c>
      <c r="AI126" s="29">
        <f>IF(ISNUMBER('Country data'!AL122),'Country data'!AL122,"")</f>
        <v>-0.16030733206661765</v>
      </c>
    </row>
    <row r="127" spans="1:35" x14ac:dyDescent="0.3">
      <c r="A127" s="1" t="s">
        <v>178</v>
      </c>
      <c r="B127" s="24" t="str">
        <f>IF(ISNUMBER('Country data'!E123),'Country data'!E123,"")</f>
        <v/>
      </c>
      <c r="C127" s="25" t="str">
        <f>IF(ISNUMBER('Country data'!F123),'Country data'!F123,"")</f>
        <v/>
      </c>
      <c r="D127" s="25">
        <f>IF(ISNUMBER('Country data'!G123),'Country data'!G123,"")</f>
        <v>-9.3885385863837634</v>
      </c>
      <c r="E127" s="26" t="str">
        <f>IF(ISNUMBER('Country data'!H123),'Country data'!H123,"")</f>
        <v/>
      </c>
      <c r="F127" s="27">
        <f>IF(ISNUMBER('Country data'!I123),'Country data'!I123,"")</f>
        <v>57.307072410938702</v>
      </c>
      <c r="G127" s="25">
        <f>IF(ISNUMBER('Country data'!J123),'Country data'!J123,"")</f>
        <v>33.906076859760724</v>
      </c>
      <c r="H127" s="28">
        <f>IF(ISNUMBER('Country data'!K123),'Country data'!K123,"")</f>
        <v>-2.0428604279739999</v>
      </c>
      <c r="I127" s="24">
        <f>IF(ISNUMBER('Country data'!L123),'Country data'!L123,"")</f>
        <v>65.8</v>
      </c>
      <c r="J127" s="25">
        <f>IF(ISNUMBER('Country data'!M123),'Country data'!M123,"")</f>
        <v>-0.29335</v>
      </c>
      <c r="K127" s="29">
        <f>IF(ISNUMBER('Country data'!N123),'Country data'!N123,"")</f>
        <v>46.612197545194199</v>
      </c>
      <c r="L127" s="24">
        <f>IF(ISNUMBER('Country data'!O123),'Country data'!O123,"")</f>
        <v>21.1</v>
      </c>
      <c r="M127" s="28">
        <f>IF(ISNUMBER('Country data'!P123),'Country data'!P123,"")</f>
        <v>2.4600489999999999E-2</v>
      </c>
      <c r="N127" s="24" t="str">
        <f>IF(ISNUMBER('Country data'!Q123),'Country data'!Q123,"")</f>
        <v/>
      </c>
      <c r="O127" s="27" t="str">
        <f>IF(ISNUMBER('Country data'!R123),'Country data'!R123,"")</f>
        <v/>
      </c>
      <c r="P127" s="25">
        <f>IF(ISNUMBER('Country data'!S123),'Country data'!S123,"")</f>
        <v>1</v>
      </c>
      <c r="Q127" s="25" t="str">
        <f>IF(ISNUMBER('Country data'!T123),'Country data'!T123,"")</f>
        <v/>
      </c>
      <c r="R127" s="26">
        <f>IF(ISNUMBER('Country data'!U123),'Country data'!U123,"")</f>
        <v>4.4000000000000004</v>
      </c>
      <c r="S127" s="24">
        <f>IF(ISNUMBER('Country data'!V123),'Country data'!V123,"")</f>
        <v>0.70025952046094098</v>
      </c>
      <c r="T127" s="27">
        <f>IF(ISNUMBER('Country data'!W123),'Country data'!W123,"")</f>
        <v>1</v>
      </c>
      <c r="U127" s="25">
        <f>IF(ISNUMBER('Country data'!X123),'Country data'!X123,"")</f>
        <v>0</v>
      </c>
      <c r="V127" s="26" t="str">
        <f>IF(ISNUMBER('Country data'!Y123),'Country data'!Y123,"")</f>
        <v/>
      </c>
      <c r="W127" s="81">
        <f>IF(ISNUMBER('Country data'!Z123),'Country data'!Z123,"")</f>
        <v>0.28381633920104798</v>
      </c>
      <c r="X127" s="82">
        <f>IF(ISNUMBER('Country data'!AA123),'Country data'!AA123,"")</f>
        <v>1</v>
      </c>
      <c r="Y127" s="83" t="str">
        <f>IF(ISNUMBER('Country data'!AB123),'Country data'!AB123,"")</f>
        <v/>
      </c>
      <c r="Z127" s="24" t="str">
        <f>IF(ISNUMBER('Country data'!AC123),'Country data'!AC123,"")</f>
        <v/>
      </c>
      <c r="AA127" s="25">
        <f>IF(ISNUMBER('Country data'!AD123),'Country data'!AD123,"")</f>
        <v>8.9406103232075526E-2</v>
      </c>
      <c r="AB127" s="26">
        <f>IF(ISNUMBER('Country data'!AE123),'Country data'!AE123,"")</f>
        <v>1</v>
      </c>
      <c r="AC127" s="24">
        <f>IF(ISNUMBER('Country data'!AF123),'Country data'!AF123,"")</f>
        <v>69.511264611512587</v>
      </c>
      <c r="AD127" s="30">
        <f>IF(ISNUMBER('Country data'!AG123),'Country data'!AG123,"")</f>
        <v>14.722675381386075</v>
      </c>
      <c r="AE127" s="25">
        <f>IF(ISNUMBER('Country data'!AH123),'Country data'!AH123,"")</f>
        <v>0.905988163184545</v>
      </c>
      <c r="AF127" s="31">
        <f>IF(ISNUMBER('Country data'!AI123),'Country data'!AI123,"")</f>
        <v>2.4431816921861994E-3</v>
      </c>
      <c r="AG127" s="24">
        <f>IF(ISNUMBER('Country data'!AJ123),'Country data'!AJ123,"")</f>
        <v>-2.482622150632007</v>
      </c>
      <c r="AH127" s="25">
        <f>IF(ISNUMBER('Country data'!AK123),'Country data'!AK123,"")</f>
        <v>-0.30503264841261396</v>
      </c>
      <c r="AI127" s="29">
        <f>IF(ISNUMBER('Country data'!AL123),'Country data'!AL123,"")</f>
        <v>-6.4611166292882272E-2</v>
      </c>
    </row>
    <row r="128" spans="1:35" x14ac:dyDescent="0.3">
      <c r="A128" s="1" t="s">
        <v>179</v>
      </c>
      <c r="B128" s="24">
        <f>IF(ISNUMBER('Country data'!E124),'Country data'!E124,"")</f>
        <v>6</v>
      </c>
      <c r="C128" s="25">
        <f>IF(ISNUMBER('Country data'!F124),'Country data'!F124,"")</f>
        <v>-5.3E-3</v>
      </c>
      <c r="D128" s="25">
        <f>IF(ISNUMBER('Country data'!G124),'Country data'!G124,"")</f>
        <v>13.604047296245286</v>
      </c>
      <c r="E128" s="26">
        <f>IF(ISNUMBER('Country data'!H124),'Country data'!H124,"")</f>
        <v>1.6</v>
      </c>
      <c r="F128" s="27" t="str">
        <f>IF(ISNUMBER('Country data'!I124),'Country data'!I124,"")</f>
        <v/>
      </c>
      <c r="G128" s="25" t="str">
        <f>IF(ISNUMBER('Country data'!J124),'Country data'!J124,"")</f>
        <v/>
      </c>
      <c r="H128" s="28">
        <f>IF(ISNUMBER('Country data'!K124),'Country data'!K124,"")</f>
        <v>-1.0869411156138999</v>
      </c>
      <c r="I128" s="24">
        <f>IF(ISNUMBER('Country data'!L124),'Country data'!L124,"")</f>
        <v>58</v>
      </c>
      <c r="J128" s="25">
        <f>IF(ISNUMBER('Country data'!M124),'Country data'!M124,"")</f>
        <v>0</v>
      </c>
      <c r="K128" s="29">
        <f>IF(ISNUMBER('Country data'!N124),'Country data'!N124,"")</f>
        <v>57.1590587825443</v>
      </c>
      <c r="L128" s="24">
        <f>IF(ISNUMBER('Country data'!O124),'Country data'!O124,"")</f>
        <v>81.599999999999994</v>
      </c>
      <c r="M128" s="28" t="str">
        <f>IF(ISNUMBER('Country data'!P124),'Country data'!P124,"")</f>
        <v/>
      </c>
      <c r="N128" s="24" t="str">
        <f>IF(ISNUMBER('Country data'!Q124),'Country data'!Q124,"")</f>
        <v/>
      </c>
      <c r="O128" s="27">
        <f>IF(ISNUMBER('Country data'!R124),'Country data'!R124,"")</f>
        <v>1.03</v>
      </c>
      <c r="P128" s="25">
        <f>IF(ISNUMBER('Country data'!S124),'Country data'!S124,"")</f>
        <v>0.93090401071075146</v>
      </c>
      <c r="Q128" s="25">
        <f>IF(ISNUMBER('Country data'!T124),'Country data'!T124,"")</f>
        <v>0.73</v>
      </c>
      <c r="R128" s="26">
        <f>IF(ISNUMBER('Country data'!U124),'Country data'!U124,"")</f>
        <v>3.7</v>
      </c>
      <c r="S128" s="24">
        <f>IF(ISNUMBER('Country data'!V124),'Country data'!V124,"")</f>
        <v>0.55537863821028299</v>
      </c>
      <c r="T128" s="27">
        <f>IF(ISNUMBER('Country data'!W124),'Country data'!W124,"")</f>
        <v>0.80397229347640198</v>
      </c>
      <c r="U128" s="25">
        <f>IF(ISNUMBER('Country data'!X124),'Country data'!X124,"")</f>
        <v>27.742442540206376</v>
      </c>
      <c r="V128" s="26">
        <f>IF(ISNUMBER('Country data'!Y124),'Country data'!Y124,"")</f>
        <v>0.91391304347826086</v>
      </c>
      <c r="W128" s="81">
        <f>IF(ISNUMBER('Country data'!Z124),'Country data'!Z124,"")</f>
        <v>0.24988542503801101</v>
      </c>
      <c r="X128" s="82">
        <f>IF(ISNUMBER('Country data'!AA124),'Country data'!AA124,"")</f>
        <v>1</v>
      </c>
      <c r="Y128" s="83">
        <f>IF(ISNUMBER('Country data'!AB124),'Country data'!AB124,"")</f>
        <v>0.26709677419354838</v>
      </c>
      <c r="Z128" s="24">
        <f>IF(ISNUMBER('Country data'!AC124),'Country data'!AC124,"")</f>
        <v>1.6846608473519549</v>
      </c>
      <c r="AA128" s="25">
        <f>IF(ISNUMBER('Country data'!AD124),'Country data'!AD124,"")</f>
        <v>-34.661027062586442</v>
      </c>
      <c r="AB128" s="26">
        <f>IF(ISNUMBER('Country data'!AE124),'Country data'!AE124,"")</f>
        <v>-12.40790707004275</v>
      </c>
      <c r="AC128" s="24">
        <f>IF(ISNUMBER('Country data'!AF124),'Country data'!AF124,"")</f>
        <v>-169.03570708235719</v>
      </c>
      <c r="AD128" s="30">
        <f>IF(ISNUMBER('Country data'!AG124),'Country data'!AG124,"")</f>
        <v>-158.28735614818336</v>
      </c>
      <c r="AE128" s="25">
        <f>IF(ISNUMBER('Country data'!AH124),'Country data'!AH124,"")</f>
        <v>-5.8549091776964008</v>
      </c>
      <c r="AF128" s="31">
        <f>IF(ISNUMBER('Country data'!AI124),'Country data'!AI124,"")</f>
        <v>0.11841463614731582</v>
      </c>
      <c r="AG128" s="24">
        <f>IF(ISNUMBER('Country data'!AJ124),'Country data'!AJ124,"")</f>
        <v>0.34429824210859744</v>
      </c>
      <c r="AH128" s="25">
        <f>IF(ISNUMBER('Country data'!AK124),'Country data'!AK124,"")</f>
        <v>-0.59493387654794827</v>
      </c>
      <c r="AI128" s="29">
        <f>IF(ISNUMBER('Country data'!AL124),'Country data'!AL124,"")</f>
        <v>-5.1013885968001764E-2</v>
      </c>
    </row>
    <row r="129" spans="1:35" x14ac:dyDescent="0.3">
      <c r="A129" s="1" t="s">
        <v>180</v>
      </c>
      <c r="B129" s="24">
        <f>IF(ISNUMBER('Country data'!E125),'Country data'!E125,"")</f>
        <v>2</v>
      </c>
      <c r="C129" s="25">
        <f>IF(ISNUMBER('Country data'!F125),'Country data'!F125,"")</f>
        <v>-2.6093999999999999</v>
      </c>
      <c r="D129" s="25">
        <f>IF(ISNUMBER('Country data'!G125),'Country data'!G125,"")</f>
        <v>-11.988805288792161</v>
      </c>
      <c r="E129" s="26">
        <f>IF(ISNUMBER('Country data'!H125),'Country data'!H125,"")</f>
        <v>-2.02</v>
      </c>
      <c r="F129" s="27" t="str">
        <f>IF(ISNUMBER('Country data'!I125),'Country data'!I125,"")</f>
        <v/>
      </c>
      <c r="G129" s="25" t="str">
        <f>IF(ISNUMBER('Country data'!J125),'Country data'!J125,"")</f>
        <v/>
      </c>
      <c r="H129" s="28">
        <f>IF(ISNUMBER('Country data'!K125),'Country data'!K125,"")</f>
        <v>-1.9824757216280999</v>
      </c>
      <c r="I129" s="24">
        <f>IF(ISNUMBER('Country data'!L125),'Country data'!L125,"")</f>
        <v>44.3</v>
      </c>
      <c r="J129" s="25">
        <f>IF(ISNUMBER('Country data'!M125),'Country data'!M125,"")</f>
        <v>0</v>
      </c>
      <c r="K129" s="29">
        <f>IF(ISNUMBER('Country data'!N125),'Country data'!N125,"")</f>
        <v>50.8131167530805</v>
      </c>
      <c r="L129" s="24" t="str">
        <f>IF(ISNUMBER('Country data'!O125),'Country data'!O125,"")</f>
        <v/>
      </c>
      <c r="M129" s="28">
        <f>IF(ISNUMBER('Country data'!P125),'Country data'!P125,"")</f>
        <v>2.9634610000000001E-3</v>
      </c>
      <c r="N129" s="24" t="str">
        <f>IF(ISNUMBER('Country data'!Q125),'Country data'!Q125,"")</f>
        <v/>
      </c>
      <c r="O129" s="27">
        <f>IF(ISNUMBER('Country data'!R125),'Country data'!R125,"")</f>
        <v>-2.33</v>
      </c>
      <c r="P129" s="25">
        <f>IF(ISNUMBER('Country data'!S125),'Country data'!S125,"")</f>
        <v>1</v>
      </c>
      <c r="Q129" s="25">
        <f>IF(ISNUMBER('Country data'!T125),'Country data'!T125,"")</f>
        <v>0</v>
      </c>
      <c r="R129" s="26" t="str">
        <f>IF(ISNUMBER('Country data'!U125),'Country data'!U125,"")</f>
        <v/>
      </c>
      <c r="S129" s="24">
        <f>IF(ISNUMBER('Country data'!V125),'Country data'!V125,"")</f>
        <v>0.55085225018147299</v>
      </c>
      <c r="T129" s="27">
        <f>IF(ISNUMBER('Country data'!W125),'Country data'!W125,"")</f>
        <v>1</v>
      </c>
      <c r="U129" s="25">
        <f>IF(ISNUMBER('Country data'!X125),'Country data'!X125,"")</f>
        <v>0</v>
      </c>
      <c r="V129" s="26" t="str">
        <f>IF(ISNUMBER('Country data'!Y125),'Country data'!Y125,"")</f>
        <v/>
      </c>
      <c r="W129" s="81">
        <f>IF(ISNUMBER('Country data'!Z125),'Country data'!Z125,"")</f>
        <v>0.32874166310133801</v>
      </c>
      <c r="X129" s="82">
        <f>IF(ISNUMBER('Country data'!AA125),'Country data'!AA125,"")</f>
        <v>1</v>
      </c>
      <c r="Y129" s="83" t="str">
        <f>IF(ISNUMBER('Country data'!AB125),'Country data'!AB125,"")</f>
        <v/>
      </c>
      <c r="Z129" s="24">
        <f>IF(ISNUMBER('Country data'!AC125),'Country data'!AC125,"")</f>
        <v>1.2154568941260733</v>
      </c>
      <c r="AA129" s="25">
        <f>IF(ISNUMBER('Country data'!AD125),'Country data'!AD125,"")</f>
        <v>1.3882007575757576</v>
      </c>
      <c r="AB129" s="26">
        <f>IF(ISNUMBER('Country data'!AE125),'Country data'!AE125,"")</f>
        <v>1.1319896767850559</v>
      </c>
      <c r="AC129" s="24">
        <f>IF(ISNUMBER('Country data'!AF125),'Country data'!AF125,"")</f>
        <v>189.83806160166984</v>
      </c>
      <c r="AD129" s="30">
        <f>IF(ISNUMBER('Country data'!AG125),'Country data'!AG125,"")</f>
        <v>3.7186718115942026</v>
      </c>
      <c r="AE129" s="25">
        <f>IF(ISNUMBER('Country data'!AH125),'Country data'!AH125,"")</f>
        <v>0.10171934782608696</v>
      </c>
      <c r="AF129" s="31">
        <f>IF(ISNUMBER('Country data'!AI125),'Country data'!AI125,"")</f>
        <v>9.3052898550724655E-3</v>
      </c>
      <c r="AG129" s="24">
        <f>IF(ISNUMBER('Country data'!AJ125),'Country data'!AJ125,"")</f>
        <v>-0.36865514333895449</v>
      </c>
      <c r="AH129" s="25">
        <f>IF(ISNUMBER('Country data'!AK125),'Country data'!AK125,"")</f>
        <v>-0.16509106239460372</v>
      </c>
      <c r="AI129" s="29">
        <f>IF(ISNUMBER('Country data'!AL125),'Country data'!AL125,"")</f>
        <v>-3.9740303541315339E-3</v>
      </c>
    </row>
    <row r="130" spans="1:35" x14ac:dyDescent="0.3">
      <c r="A130" s="1" t="s">
        <v>181</v>
      </c>
      <c r="B130" s="24">
        <f>IF(ISNUMBER('Country data'!E126),'Country data'!E126,"")</f>
        <v>3.69</v>
      </c>
      <c r="C130" s="25">
        <f>IF(ISNUMBER('Country data'!F126),'Country data'!F126,"")</f>
        <v>0.75249999999999995</v>
      </c>
      <c r="D130" s="25">
        <f>IF(ISNUMBER('Country data'!G126),'Country data'!G126,"")</f>
        <v>19.331957414685938</v>
      </c>
      <c r="E130" s="26">
        <f>IF(ISNUMBER('Country data'!H126),'Country data'!H126,"")</f>
        <v>3.7</v>
      </c>
      <c r="F130" s="27" t="str">
        <f>IF(ISNUMBER('Country data'!I126),'Country data'!I126,"")</f>
        <v/>
      </c>
      <c r="G130" s="25" t="str">
        <f>IF(ISNUMBER('Country data'!J126),'Country data'!J126,"")</f>
        <v/>
      </c>
      <c r="H130" s="28">
        <f>IF(ISNUMBER('Country data'!K126),'Country data'!K126,"")</f>
        <v>3.0979362630281999</v>
      </c>
      <c r="I130" s="24">
        <f>IF(ISNUMBER('Country data'!L126),'Country data'!L126,"")</f>
        <v>78.099999999999994</v>
      </c>
      <c r="J130" s="25">
        <f>IF(ISNUMBER('Country data'!M126),'Country data'!M126,"")</f>
        <v>-1.2965</v>
      </c>
      <c r="K130" s="29">
        <f>IF(ISNUMBER('Country data'!N126),'Country data'!N126,"")</f>
        <v>71.506499848042594</v>
      </c>
      <c r="L130" s="24">
        <f>IF(ISNUMBER('Country data'!O126),'Country data'!O126,"")</f>
        <v>100</v>
      </c>
      <c r="M130" s="28" t="str">
        <f>IF(ISNUMBER('Country data'!P126),'Country data'!P126,"")</f>
        <v/>
      </c>
      <c r="N130" s="24" t="str">
        <f>IF(ISNUMBER('Country data'!Q126),'Country data'!Q126,"")</f>
        <v/>
      </c>
      <c r="O130" s="27">
        <f>IF(ISNUMBER('Country data'!R126),'Country data'!R126,"")</f>
        <v>3.7</v>
      </c>
      <c r="P130" s="25" t="str">
        <f>IF(ISNUMBER('Country data'!S126),'Country data'!S126,"")</f>
        <v/>
      </c>
      <c r="Q130" s="25" t="str">
        <f>IF(ISNUMBER('Country data'!T126),'Country data'!T126,"")</f>
        <v/>
      </c>
      <c r="R130" s="26" t="str">
        <f>IF(ISNUMBER('Country data'!U126),'Country data'!U126,"")</f>
        <v/>
      </c>
      <c r="S130" s="24" t="str">
        <f>IF(ISNUMBER('Country data'!V126),'Country data'!V126,"")</f>
        <v/>
      </c>
      <c r="T130" s="27" t="str">
        <f>IF(ISNUMBER('Country data'!W126),'Country data'!W126,"")</f>
        <v/>
      </c>
      <c r="U130" s="25">
        <f>IF(ISNUMBER('Country data'!X126),'Country data'!X126,"")</f>
        <v>0.18643302922147276</v>
      </c>
      <c r="V130" s="26">
        <f>IF(ISNUMBER('Country data'!Y126),'Country data'!Y126,"")</f>
        <v>0.12812499999999999</v>
      </c>
      <c r="W130" s="81" t="str">
        <f>IF(ISNUMBER('Country data'!Z126),'Country data'!Z126,"")</f>
        <v/>
      </c>
      <c r="X130" s="82" t="str">
        <f>IF(ISNUMBER('Country data'!AA126),'Country data'!AA126,"")</f>
        <v/>
      </c>
      <c r="Y130" s="83">
        <f>IF(ISNUMBER('Country data'!AB126),'Country data'!AB126,"")</f>
        <v>0</v>
      </c>
      <c r="Z130" s="24">
        <f>IF(ISNUMBER('Country data'!AC126),'Country data'!AC126,"")</f>
        <v>40.644789974588349</v>
      </c>
      <c r="AA130" s="25">
        <f>IF(ISNUMBER('Country data'!AD126),'Country data'!AD126,"")</f>
        <v>-87.603656322931982</v>
      </c>
      <c r="AB130" s="26">
        <f>IF(ISNUMBER('Country data'!AE126),'Country data'!AE126,"")</f>
        <v>-80.339290240811152</v>
      </c>
      <c r="AC130" s="24">
        <f>IF(ISNUMBER('Country data'!AF126),'Country data'!AF126,"")</f>
        <v>284.12826974398581</v>
      </c>
      <c r="AD130" s="30">
        <f>IF(ISNUMBER('Country data'!AG126),'Country data'!AG126,"")</f>
        <v>2.0898674670506363</v>
      </c>
      <c r="AE130" s="25">
        <f>IF(ISNUMBER('Country data'!AH126),'Country data'!AH126,"")</f>
        <v>3.6693745221813781</v>
      </c>
      <c r="AF130" s="31">
        <f>IF(ISNUMBER('Country data'!AI126),'Country data'!AI126,"")</f>
        <v>-0.22195778147441816</v>
      </c>
      <c r="AG130" s="24">
        <f>IF(ISNUMBER('Country data'!AJ126),'Country data'!AJ126,"")</f>
        <v>-0.11017958185498454</v>
      </c>
      <c r="AH130" s="25">
        <f>IF(ISNUMBER('Country data'!AK126),'Country data'!AK126,"")</f>
        <v>-0.42173870973659283</v>
      </c>
      <c r="AI130" s="29">
        <f>IF(ISNUMBER('Country data'!AL126),'Country data'!AL126,"")</f>
        <v>-3.4240240317543247E-2</v>
      </c>
    </row>
    <row r="131" spans="1:35" x14ac:dyDescent="0.3">
      <c r="A131" s="1" t="s">
        <v>182</v>
      </c>
      <c r="B131" s="24">
        <f>IF(ISNUMBER('Country data'!E127),'Country data'!E127,"")</f>
        <v>8.25</v>
      </c>
      <c r="C131" s="25">
        <f>IF(ISNUMBER('Country data'!F127),'Country data'!F127,"")</f>
        <v>4.6677999999999997</v>
      </c>
      <c r="D131" s="25">
        <f>IF(ISNUMBER('Country data'!G127),'Country data'!G127,"")</f>
        <v>-0.44072023114554038</v>
      </c>
      <c r="E131" s="26">
        <f>IF(ISNUMBER('Country data'!H127),'Country data'!H127,"")</f>
        <v>5.0999999999999996</v>
      </c>
      <c r="F131" s="27">
        <f>IF(ISNUMBER('Country data'!I127),'Country data'!I127,"")</f>
        <v>41.2726940814809</v>
      </c>
      <c r="G131" s="25">
        <f>IF(ISNUMBER('Country data'!J127),'Country data'!J127,"")</f>
        <v>5.9812483617102421</v>
      </c>
      <c r="H131" s="28">
        <f>IF(ISNUMBER('Country data'!K127),'Country data'!K127,"")</f>
        <v>-5.8999160156213</v>
      </c>
      <c r="I131" s="24">
        <f>IF(ISNUMBER('Country data'!L127),'Country data'!L127,"")</f>
        <v>41.2</v>
      </c>
      <c r="J131" s="25">
        <f>IF(ISNUMBER('Country data'!M127),'Country data'!M127,"")</f>
        <v>-0.21102000000000001</v>
      </c>
      <c r="K131" s="29">
        <f>IF(ISNUMBER('Country data'!N127),'Country data'!N127,"")</f>
        <v>48.3162665755276</v>
      </c>
      <c r="L131" s="24">
        <f>IF(ISNUMBER('Country data'!O127),'Country data'!O127,"")</f>
        <v>49.3</v>
      </c>
      <c r="M131" s="28">
        <f>IF(ISNUMBER('Country data'!P127),'Country data'!P127,"")</f>
        <v>2.4890643E-2</v>
      </c>
      <c r="N131" s="24" t="str">
        <f>IF(ISNUMBER('Country data'!Q127),'Country data'!Q127,"")</f>
        <v/>
      </c>
      <c r="O131" s="27">
        <f>IF(ISNUMBER('Country data'!R127),'Country data'!R127,"")</f>
        <v>8.5</v>
      </c>
      <c r="P131" s="25">
        <f>IF(ISNUMBER('Country data'!S127),'Country data'!S127,"")</f>
        <v>2.0647513921056522E-2</v>
      </c>
      <c r="Q131" s="25">
        <f>IF(ISNUMBER('Country data'!T127),'Country data'!T127,"")</f>
        <v>0.56000000000000005</v>
      </c>
      <c r="R131" s="26">
        <f>IF(ISNUMBER('Country data'!U127),'Country data'!U127,"")</f>
        <v>6.9</v>
      </c>
      <c r="S131" s="24">
        <f>IF(ISNUMBER('Country data'!V127),'Country data'!V127,"")</f>
        <v>0.33376155508008798</v>
      </c>
      <c r="T131" s="27">
        <f>IF(ISNUMBER('Country data'!W127),'Country data'!W127,"")</f>
        <v>0.49491224475592299</v>
      </c>
      <c r="U131" s="25">
        <f>IF(ISNUMBER('Country data'!X127),'Country data'!X127,"")</f>
        <v>8.1110022667894217</v>
      </c>
      <c r="V131" s="26">
        <f>IF(ISNUMBER('Country data'!Y127),'Country data'!Y127,"")</f>
        <v>0.13618784530386741</v>
      </c>
      <c r="W131" s="81">
        <f>IF(ISNUMBER('Country data'!Z127),'Country data'!Z127,"")</f>
        <v>9.7247832267777098E-2</v>
      </c>
      <c r="X131" s="82">
        <f>IF(ISNUMBER('Country data'!AA127),'Country data'!AA127,"")</f>
        <v>0.99784951413085599</v>
      </c>
      <c r="Y131" s="83">
        <f>IF(ISNUMBER('Country data'!AB127),'Country data'!AB127,"")</f>
        <v>7.179487179487179E-2</v>
      </c>
      <c r="Z131" s="24">
        <f>IF(ISNUMBER('Country data'!AC127),'Country data'!AC127,"")</f>
        <v>13.454444374124286</v>
      </c>
      <c r="AA131" s="25">
        <f>IF(ISNUMBER('Country data'!AD127),'Country data'!AD127,"")</f>
        <v>1.0971472190482172</v>
      </c>
      <c r="AB131" s="26">
        <f>IF(ISNUMBER('Country data'!AE127),'Country data'!AE127,"")</f>
        <v>0.73384638754379461</v>
      </c>
      <c r="AC131" s="24">
        <f>IF(ISNUMBER('Country data'!AF127),'Country data'!AF127,"")</f>
        <v>-11.829472810799963</v>
      </c>
      <c r="AD131" s="30">
        <f>IF(ISNUMBER('Country data'!AG127),'Country data'!AG127,"")</f>
        <v>16.424761891694541</v>
      </c>
      <c r="AE131" s="25">
        <f>IF(ISNUMBER('Country data'!AH127),'Country data'!AH127,"")</f>
        <v>0.54625610871764441</v>
      </c>
      <c r="AF131" s="31">
        <f>IF(ISNUMBER('Country data'!AI127),'Country data'!AI127,"")</f>
        <v>-10.189524775492048</v>
      </c>
      <c r="AG131" s="24">
        <f>IF(ISNUMBER('Country data'!AJ127),'Country data'!AJ127,"")</f>
        <v>1.1235730485791124</v>
      </c>
      <c r="AH131" s="25">
        <f>IF(ISNUMBER('Country data'!AK127),'Country data'!AK127,"")</f>
        <v>-0.25248609214045004</v>
      </c>
      <c r="AI131" s="29">
        <f>IF(ISNUMBER('Country data'!AL127),'Country data'!AL127,"")</f>
        <v>0.62629385313236297</v>
      </c>
    </row>
    <row r="132" spans="1:35" x14ac:dyDescent="0.3">
      <c r="A132" s="1" t="s">
        <v>183</v>
      </c>
      <c r="B132" s="24">
        <f>IF(ISNUMBER('Country data'!E128),'Country data'!E128,"")</f>
        <v>9</v>
      </c>
      <c r="C132" s="25">
        <f>IF(ISNUMBER('Country data'!F128),'Country data'!F128,"")</f>
        <v>-13.141500000000001</v>
      </c>
      <c r="D132" s="25">
        <f>IF(ISNUMBER('Country data'!G128),'Country data'!G128,"")</f>
        <v>-1.2825584268418431</v>
      </c>
      <c r="E132" s="26">
        <f>IF(ISNUMBER('Country data'!H128),'Country data'!H128,"")</f>
        <v>6.4</v>
      </c>
      <c r="F132" s="27">
        <f>IF(ISNUMBER('Country data'!I128),'Country data'!I128,"")</f>
        <v>68.617773713087701</v>
      </c>
      <c r="G132" s="25">
        <f>IF(ISNUMBER('Country data'!J128),'Country data'!J128,"")</f>
        <v>45.309157168986083</v>
      </c>
      <c r="H132" s="28" t="str">
        <f>IF(ISNUMBER('Country data'!K128),'Country data'!K128,"")</f>
        <v/>
      </c>
      <c r="I132" s="24">
        <f>IF(ISNUMBER('Country data'!L128),'Country data'!L128,"")</f>
        <v>35.1</v>
      </c>
      <c r="J132" s="25">
        <f>IF(ISNUMBER('Country data'!M128),'Country data'!M128,"")</f>
        <v>4.4600000000000001E-2</v>
      </c>
      <c r="K132" s="29">
        <f>IF(ISNUMBER('Country data'!N128),'Country data'!N128,"")</f>
        <v>46.555819054208101</v>
      </c>
      <c r="L132" s="24">
        <f>IF(ISNUMBER('Country data'!O128),'Country data'!O128,"")</f>
        <v>36.4</v>
      </c>
      <c r="M132" s="28">
        <f>IF(ISNUMBER('Country data'!P128),'Country data'!P128,"")</f>
        <v>1.1184698999999999E-2</v>
      </c>
      <c r="N132" s="24">
        <f>IF(ISNUMBER('Country data'!Q128),'Country data'!Q128,"")</f>
        <v>0.18135090823031419</v>
      </c>
      <c r="O132" s="27">
        <f>IF(ISNUMBER('Country data'!R128),'Country data'!R128,"")</f>
        <v>3.3</v>
      </c>
      <c r="P132" s="25">
        <f>IF(ISNUMBER('Country data'!S128),'Country data'!S128,"")</f>
        <v>0.21036371296166267</v>
      </c>
      <c r="Q132" s="25">
        <f>IF(ISNUMBER('Country data'!T128),'Country data'!T128,"")</f>
        <v>0.43</v>
      </c>
      <c r="R132" s="26">
        <f>IF(ISNUMBER('Country data'!U128),'Country data'!U128,"")</f>
        <v>3.4</v>
      </c>
      <c r="S132" s="24">
        <f>IF(ISNUMBER('Country data'!V128),'Country data'!V128,"")</f>
        <v>0.21508348669704799</v>
      </c>
      <c r="T132" s="27">
        <f>IF(ISNUMBER('Country data'!W128),'Country data'!W128,"")</f>
        <v>1</v>
      </c>
      <c r="U132" s="25">
        <f>IF(ISNUMBER('Country data'!X128),'Country data'!X128,"")</f>
        <v>14.935066953443272</v>
      </c>
      <c r="V132" s="26">
        <f>IF(ISNUMBER('Country data'!Y128),'Country data'!Y128,"")</f>
        <v>0.1380952380952381</v>
      </c>
      <c r="W132" s="81">
        <f>IF(ISNUMBER('Country data'!Z128),'Country data'!Z128,"")</f>
        <v>0.73259034761936603</v>
      </c>
      <c r="X132" s="82">
        <f>IF(ISNUMBER('Country data'!AA128),'Country data'!AA128,"")</f>
        <v>4.0663623971217665E-2</v>
      </c>
      <c r="Y132" s="83">
        <f>IF(ISNUMBER('Country data'!AB128),'Country data'!AB128,"")</f>
        <v>0.19393939393939394</v>
      </c>
      <c r="Z132" s="24">
        <f>IF(ISNUMBER('Country data'!AC128),'Country data'!AC128,"")</f>
        <v>0.24886813719298023</v>
      </c>
      <c r="AA132" s="25">
        <f>IF(ISNUMBER('Country data'!AD128),'Country data'!AD128,"")</f>
        <v>4.6300725888412799</v>
      </c>
      <c r="AB132" s="26">
        <f>IF(ISNUMBER('Country data'!AE128),'Country data'!AE128,"")</f>
        <v>0.44361031376174376</v>
      </c>
      <c r="AC132" s="24">
        <f>IF(ISNUMBER('Country data'!AF128),'Country data'!AF128,"")</f>
        <v>67.364232616531567</v>
      </c>
      <c r="AD132" s="30">
        <f>IF(ISNUMBER('Country data'!AG128),'Country data'!AG128,"")</f>
        <v>17.81728276894038</v>
      </c>
      <c r="AE132" s="25">
        <f>IF(ISNUMBER('Country data'!AH128),'Country data'!AH128,"")</f>
        <v>1.3190358217297944</v>
      </c>
      <c r="AF132" s="31">
        <f>IF(ISNUMBER('Country data'!AI128),'Country data'!AI128,"")</f>
        <v>1.8442107762434985</v>
      </c>
      <c r="AG132" s="24">
        <f>IF(ISNUMBER('Country data'!AJ128),'Country data'!AJ128,"")</f>
        <v>-0.68162321833270112</v>
      </c>
      <c r="AH132" s="25">
        <f>IF(ISNUMBER('Country data'!AK128),'Country data'!AK128,"")</f>
        <v>-0.49180990307668704</v>
      </c>
      <c r="AI132" s="29">
        <f>IF(ISNUMBER('Country data'!AL128),'Country data'!AL128,"")</f>
        <v>-1.5692175351349653E-3</v>
      </c>
    </row>
    <row r="133" spans="1:35" x14ac:dyDescent="0.3">
      <c r="A133" s="1" t="s">
        <v>184</v>
      </c>
      <c r="B133" s="24">
        <f>IF(ISNUMBER('Country data'!E129),'Country data'!E129,"")</f>
        <v>10</v>
      </c>
      <c r="C133" s="25">
        <f>IF(ISNUMBER('Country data'!F129),'Country data'!F129,"")</f>
        <v>10.730700000000001</v>
      </c>
      <c r="D133" s="25">
        <f>IF(ISNUMBER('Country data'!G129),'Country data'!G129,"")</f>
        <v>1.8572567906361475</v>
      </c>
      <c r="E133" s="26">
        <f>IF(ISNUMBER('Country data'!H129),'Country data'!H129,"")</f>
        <v>38.700000000000003</v>
      </c>
      <c r="F133" s="27" t="str">
        <f>IF(ISNUMBER('Country data'!I129),'Country data'!I129,"")</f>
        <v/>
      </c>
      <c r="G133" s="25" t="str">
        <f>IF(ISNUMBER('Country data'!J129),'Country data'!J129,"")</f>
        <v/>
      </c>
      <c r="H133" s="28">
        <f>IF(ISNUMBER('Country data'!K129),'Country data'!K129,"")</f>
        <v>0.16951246977956</v>
      </c>
      <c r="I133" s="24">
        <f>IF(ISNUMBER('Country data'!L129),'Country data'!L129,"")</f>
        <v>77.900000000000006</v>
      </c>
      <c r="J133" s="25">
        <f>IF(ISNUMBER('Country data'!M129),'Country data'!M129,"")</f>
        <v>-6.7900000000000002E-2</v>
      </c>
      <c r="K133" s="29">
        <f>IF(ISNUMBER('Country data'!N129),'Country data'!N129,"")</f>
        <v>46.982219984415003</v>
      </c>
      <c r="L133" s="24">
        <f>IF(ISNUMBER('Country data'!O129),'Country data'!O129,"")</f>
        <v>33.5</v>
      </c>
      <c r="M133" s="26">
        <f>IF(ISNUMBER('Country data'!P129),'Country data'!P129,"")</f>
        <v>1.1232468000000001E-2</v>
      </c>
      <c r="N133" s="24" t="str">
        <f>IF(ISNUMBER('Country data'!Q129),'Country data'!Q129,"")</f>
        <v/>
      </c>
      <c r="O133" s="27">
        <f>IF(ISNUMBER('Country data'!R129),'Country data'!R129,"")</f>
        <v>42.7</v>
      </c>
      <c r="P133" s="25">
        <f>IF(ISNUMBER('Country data'!S129),'Country data'!S129,"")</f>
        <v>-0.15283842794759825</v>
      </c>
      <c r="Q133" s="25">
        <f>IF(ISNUMBER('Country data'!T129),'Country data'!T129,"")</f>
        <v>0.49</v>
      </c>
      <c r="R133" s="26">
        <f>IF(ISNUMBER('Country data'!U129),'Country data'!U129,"")</f>
        <v>8.1999999999999993</v>
      </c>
      <c r="S133" s="24">
        <f>IF(ISNUMBER('Country data'!V129),'Country data'!V129,"")</f>
        <v>0.42386197824427602</v>
      </c>
      <c r="T133" s="27">
        <f>IF(ISNUMBER('Country data'!W129),'Country data'!W129,"")</f>
        <v>1</v>
      </c>
      <c r="U133" s="25">
        <f>IF(ISNUMBER('Country data'!X129),'Country data'!X129,"")</f>
        <v>0</v>
      </c>
      <c r="V133" s="26" t="str">
        <f>IF(ISNUMBER('Country data'!Y129),'Country data'!Y129,"")</f>
        <v/>
      </c>
      <c r="W133" s="81">
        <f>IF(ISNUMBER('Country data'!Z129),'Country data'!Z129,"")</f>
        <v>0.55344597055076405</v>
      </c>
      <c r="X133" s="82">
        <f>IF(ISNUMBER('Country data'!AA129),'Country data'!AA129,"")</f>
        <v>-0.62692840105630798</v>
      </c>
      <c r="Y133" s="83">
        <f>IF(ISNUMBER('Country data'!AB129),'Country data'!AB129,"")</f>
        <v>0</v>
      </c>
      <c r="Z133" s="24">
        <f>IF(ISNUMBER('Country data'!AC129),'Country data'!AC129,"")</f>
        <v>8.0652322039750288</v>
      </c>
      <c r="AA133" s="25">
        <f>IF(ISNUMBER('Country data'!AD129),'Country data'!AD129,"")</f>
        <v>8.7700768748403277</v>
      </c>
      <c r="AB133" s="26">
        <f>IF(ISNUMBER('Country data'!AE129),'Country data'!AE129,"")</f>
        <v>1</v>
      </c>
      <c r="AC133" s="24">
        <f>IF(ISNUMBER('Country data'!AF129),'Country data'!AF129,"")</f>
        <v>11.438879380551285</v>
      </c>
      <c r="AD133" s="30">
        <f>IF(ISNUMBER('Country data'!AG129),'Country data'!AG129,"")</f>
        <v>3.1170367722731886</v>
      </c>
      <c r="AE133" s="25">
        <f>IF(ISNUMBER('Country data'!AH129),'Country data'!AH129,"")</f>
        <v>1.0265524650371738</v>
      </c>
      <c r="AF133" s="31">
        <f>IF(ISNUMBER('Country data'!AI129),'Country data'!AI129,"")</f>
        <v>6.6081958431914323E-3</v>
      </c>
      <c r="AG133" s="24">
        <f>IF(ISNUMBER('Country data'!AJ129),'Country data'!AJ129,"")</f>
        <v>-0.29444868792409773</v>
      </c>
      <c r="AH133" s="25">
        <f>IF(ISNUMBER('Country data'!AK129),'Country data'!AK129,"")</f>
        <v>-7.690788446526152E-2</v>
      </c>
      <c r="AI133" s="29">
        <f>IF(ISNUMBER('Country data'!AL129),'Country data'!AL129,"")</f>
        <v>-4.9090254008286795E-4</v>
      </c>
    </row>
    <row r="134" spans="1:35" x14ac:dyDescent="0.3">
      <c r="A134" s="1" t="s">
        <v>185</v>
      </c>
      <c r="B134" s="24" t="str">
        <f>IF(ISNUMBER('Country data'!E130),'Country data'!E130,"")</f>
        <v/>
      </c>
      <c r="C134" s="25">
        <f>IF(ISNUMBER('Country data'!F130),'Country data'!F130,"")</f>
        <v>417.72199999999998</v>
      </c>
      <c r="D134" s="25" t="str">
        <f>IF(ISNUMBER('Country data'!G130),'Country data'!G130,"")</f>
        <v/>
      </c>
      <c r="E134" s="26">
        <f>IF(ISNUMBER('Country data'!H130),'Country data'!H130,"")</f>
        <v>84.9</v>
      </c>
      <c r="F134" s="27">
        <f>IF(ISNUMBER('Country data'!I130),'Country data'!I130,"")</f>
        <v>22.190623935887999</v>
      </c>
      <c r="G134" s="25" t="str">
        <f>IF(ISNUMBER('Country data'!J130),'Country data'!J130,"")</f>
        <v/>
      </c>
      <c r="H134" s="28" t="str">
        <f>IF(ISNUMBER('Country data'!K130),'Country data'!K130,"")</f>
        <v/>
      </c>
      <c r="I134" s="24" t="str">
        <f>IF(ISNUMBER('Country data'!L130),'Country data'!L130,"")</f>
        <v/>
      </c>
      <c r="J134" s="25">
        <f>IF(ISNUMBER('Country data'!M130),'Country data'!M130,"")</f>
        <v>0.59355000000000002</v>
      </c>
      <c r="K134" s="29">
        <f>IF(ISNUMBER('Country data'!N130),'Country data'!N130,"")</f>
        <v>38.259706230568803</v>
      </c>
      <c r="L134" s="24" t="str">
        <f>IF(ISNUMBER('Country data'!O130),'Country data'!O130,"")</f>
        <v/>
      </c>
      <c r="M134" s="28" t="str">
        <f>IF(ISNUMBER('Country data'!P130),'Country data'!P130,"")</f>
        <v/>
      </c>
      <c r="N134" s="24">
        <f>IF(ISNUMBER('Country data'!Q130),'Country data'!Q130,"")</f>
        <v>0.7026541655887828</v>
      </c>
      <c r="O134" s="27" t="str">
        <f>IF(ISNUMBER('Country data'!R130),'Country data'!R130,"")</f>
        <v/>
      </c>
      <c r="P134" s="25">
        <f>IF(ISNUMBER('Country data'!S130),'Country data'!S130,"")</f>
        <v>0.55043586550435863</v>
      </c>
      <c r="Q134" s="25" t="str">
        <f>IF(ISNUMBER('Country data'!T130),'Country data'!T130,"")</f>
        <v/>
      </c>
      <c r="R134" s="26" t="str">
        <f>IF(ISNUMBER('Country data'!U130),'Country data'!U130,"")</f>
        <v/>
      </c>
      <c r="S134" s="24">
        <f>IF(ISNUMBER('Country data'!V130),'Country data'!V130,"")</f>
        <v>0.91132694232205902</v>
      </c>
      <c r="T134" s="27">
        <f>IF(ISNUMBER('Country data'!W130),'Country data'!W130,"")</f>
        <v>0.21463097004674001</v>
      </c>
      <c r="U134" s="25">
        <f>IF(ISNUMBER('Country data'!X130),'Country data'!X130,"")</f>
        <v>58.982193949740157</v>
      </c>
      <c r="V134" s="26">
        <f>IF(ISNUMBER('Country data'!Y130),'Country data'!Y130,"")</f>
        <v>0.31487804878048781</v>
      </c>
      <c r="W134" s="81">
        <f>IF(ISNUMBER('Country data'!Z130),'Country data'!Z130,"")</f>
        <v>4.6375327166199201E-2</v>
      </c>
      <c r="X134" s="82">
        <f>IF(ISNUMBER('Country data'!AA130),'Country data'!AA130,"")</f>
        <v>1</v>
      </c>
      <c r="Y134" s="83">
        <f>IF(ISNUMBER('Country data'!AB130),'Country data'!AB130,"")</f>
        <v>0.16551724137931034</v>
      </c>
      <c r="Z134" s="24">
        <f>IF(ISNUMBER('Country data'!AC130),'Country data'!AC130,"")</f>
        <v>12.980521153108937</v>
      </c>
      <c r="AA134" s="25" t="str">
        <f>IF(ISNUMBER('Country data'!AD130),'Country data'!AD130,"")</f>
        <v/>
      </c>
      <c r="AB134" s="26">
        <f>IF(ISNUMBER('Country data'!AE130),'Country data'!AE130,"")</f>
        <v>0.99631362249473199</v>
      </c>
      <c r="AC134" s="24">
        <f>IF(ISNUMBER('Country data'!AF130),'Country data'!AF130,"")</f>
        <v>51.468931165765028</v>
      </c>
      <c r="AD134" s="30">
        <f>IF(ISNUMBER('Country data'!AG130),'Country data'!AG130,"")</f>
        <v>5.337523005264841</v>
      </c>
      <c r="AE134" s="25">
        <f>IF(ISNUMBER('Country data'!AH130),'Country data'!AH130,"")</f>
        <v>3.5887144205798074</v>
      </c>
      <c r="AF134" s="31">
        <f>IF(ISNUMBER('Country data'!AI130),'Country data'!AI130,"")</f>
        <v>3.7042033730197536E-2</v>
      </c>
      <c r="AG134" s="24">
        <f>IF(ISNUMBER('Country data'!AJ130),'Country data'!AJ130,"")</f>
        <v>-21.502710515247109</v>
      </c>
      <c r="AH134" s="25">
        <f>IF(ISNUMBER('Country data'!AK130),'Country data'!AK130,"")</f>
        <v>-24.937814931650895</v>
      </c>
      <c r="AI134" s="29">
        <f>IF(ISNUMBER('Country data'!AL130),'Country data'!AL130,"")</f>
        <v>-6.4388117770767611E-2</v>
      </c>
    </row>
    <row r="135" spans="1:35" x14ac:dyDescent="0.3">
      <c r="A135" s="1" t="s">
        <v>186</v>
      </c>
      <c r="B135" s="24">
        <f>IF(ISNUMBER('Country data'!E131),'Country data'!E131,"")</f>
        <v>9.5</v>
      </c>
      <c r="C135" s="25">
        <f>IF(ISNUMBER('Country data'!F131),'Country data'!F131,"")</f>
        <v>2.3363999999999998</v>
      </c>
      <c r="D135" s="25">
        <f>IF(ISNUMBER('Country data'!G131),'Country data'!G131,"")</f>
        <v>15.579319982051571</v>
      </c>
      <c r="E135" s="26">
        <f>IF(ISNUMBER('Country data'!H131),'Country data'!H131,"")</f>
        <v>3.8</v>
      </c>
      <c r="F135" s="27">
        <f>IF(ISNUMBER('Country data'!I131),'Country data'!I131,"")</f>
        <v>66.679990403825798</v>
      </c>
      <c r="G135" s="25">
        <f>IF(ISNUMBER('Country data'!J131),'Country data'!J131,"")</f>
        <v>14.244109662240675</v>
      </c>
      <c r="H135" s="28">
        <f>IF(ISNUMBER('Country data'!K131),'Country data'!K131,"")</f>
        <v>-2.4712110288368998</v>
      </c>
      <c r="I135" s="24">
        <f>IF(ISNUMBER('Country data'!L131),'Country data'!L131,"")</f>
        <v>47.4</v>
      </c>
      <c r="J135" s="25">
        <f>IF(ISNUMBER('Country data'!M131),'Country data'!M131,"")</f>
        <v>0.33159</v>
      </c>
      <c r="K135" s="29">
        <f>IF(ISNUMBER('Country data'!N131),'Country data'!N131,"")</f>
        <v>47.628821806633702</v>
      </c>
      <c r="L135" s="24">
        <f>IF(ISNUMBER('Country data'!O131),'Country data'!O131,"")</f>
        <v>26.6</v>
      </c>
      <c r="M135" s="28">
        <f>IF(ISNUMBER('Country data'!P131),'Country data'!P131,"")</f>
        <v>2.9005922999999999E-2</v>
      </c>
      <c r="N135" s="24">
        <f>IF(ISNUMBER('Country data'!Q131),'Country data'!Q131,"")</f>
        <v>0.25050322294531813</v>
      </c>
      <c r="O135" s="27">
        <f>IF(ISNUMBER('Country data'!R131),'Country data'!R131,"")</f>
        <v>3.4</v>
      </c>
      <c r="P135" s="25">
        <f>IF(ISNUMBER('Country data'!S131),'Country data'!S131,"")</f>
        <v>0.48523845571536717</v>
      </c>
      <c r="Q135" s="25" t="str">
        <f>IF(ISNUMBER('Country data'!T131),'Country data'!T131,"")</f>
        <v/>
      </c>
      <c r="R135" s="26">
        <f>IF(ISNUMBER('Country data'!U131),'Country data'!U131,"")</f>
        <v>8.6</v>
      </c>
      <c r="S135" s="24">
        <f>IF(ISNUMBER('Country data'!V131),'Country data'!V131,"")</f>
        <v>0.89156470293929702</v>
      </c>
      <c r="T135" s="27">
        <f>IF(ISNUMBER('Country data'!W131),'Country data'!W131,"")</f>
        <v>0.58802640444696996</v>
      </c>
      <c r="U135" s="25">
        <f>IF(ISNUMBER('Country data'!X131),'Country data'!X131,"")</f>
        <v>1.4211250971999871</v>
      </c>
      <c r="V135" s="26">
        <f>IF(ISNUMBER('Country data'!Y131),'Country data'!Y131,"")</f>
        <v>0.22205128205128205</v>
      </c>
      <c r="W135" s="81">
        <f>IF(ISNUMBER('Country data'!Z131),'Country data'!Z131,"")</f>
        <v>7.5749992245170802E-2</v>
      </c>
      <c r="X135" s="82">
        <f>IF(ISNUMBER('Country data'!AA131),'Country data'!AA131,"")</f>
        <v>0.32793586555702153</v>
      </c>
      <c r="Y135" s="83">
        <f>IF(ISNUMBER('Country data'!AB131),'Country data'!AB131,"")</f>
        <v>0</v>
      </c>
      <c r="Z135" s="24">
        <f>IF(ISNUMBER('Country data'!AC131),'Country data'!AC131,"")</f>
        <v>9.42423670850585</v>
      </c>
      <c r="AA135" s="25">
        <f>IF(ISNUMBER('Country data'!AD131),'Country data'!AD131,"")</f>
        <v>4.4728049695785641</v>
      </c>
      <c r="AB135" s="26">
        <f>IF(ISNUMBER('Country data'!AE131),'Country data'!AE131,"")</f>
        <v>0.41010478342100937</v>
      </c>
      <c r="AC135" s="24">
        <f>IF(ISNUMBER('Country data'!AF131),'Country data'!AF131,"")</f>
        <v>27.663791959420546</v>
      </c>
      <c r="AD135" s="30">
        <f>IF(ISNUMBER('Country data'!AG131),'Country data'!AG131,"")</f>
        <v>10.2628666719432</v>
      </c>
      <c r="AE135" s="25">
        <f>IF(ISNUMBER('Country data'!AH131),'Country data'!AH131,"")</f>
        <v>5.9718799263237798</v>
      </c>
      <c r="AF135" s="31">
        <f>IF(ISNUMBER('Country data'!AI131),'Country data'!AI131,"")</f>
        <v>0.10466204573606705</v>
      </c>
      <c r="AG135" s="24">
        <f>IF(ISNUMBER('Country data'!AJ131),'Country data'!AJ131,"")</f>
        <v>9.326566646435408</v>
      </c>
      <c r="AH135" s="25">
        <f>IF(ISNUMBER('Country data'!AK131),'Country data'!AK131,"")</f>
        <v>-7.2167514823287732E-2</v>
      </c>
      <c r="AI135" s="29">
        <f>IF(ISNUMBER('Country data'!AL131),'Country data'!AL131,"")</f>
        <v>-1.4291983752742889E-3</v>
      </c>
    </row>
    <row r="136" spans="1:35" x14ac:dyDescent="0.3">
      <c r="A136" s="1" t="s">
        <v>187</v>
      </c>
      <c r="B136" s="24">
        <f>IF(ISNUMBER('Country data'!E132),'Country data'!E132,"")</f>
        <v>2.5</v>
      </c>
      <c r="C136" s="25">
        <f>IF(ISNUMBER('Country data'!F132),'Country data'!F132,"")</f>
        <v>4.7119999999999997</v>
      </c>
      <c r="D136" s="25">
        <f>IF(ISNUMBER('Country data'!G132),'Country data'!G132,"")</f>
        <v>-3.478412074255091</v>
      </c>
      <c r="E136" s="26">
        <f>IF(ISNUMBER('Country data'!H132),'Country data'!H132,"")</f>
        <v>-1.1100000000000001</v>
      </c>
      <c r="F136" s="27">
        <f>IF(ISNUMBER('Country data'!I132),'Country data'!I132,"")</f>
        <v>43.218141631586199</v>
      </c>
      <c r="G136" s="25">
        <f>IF(ISNUMBER('Country data'!J132),'Country data'!J132,"")</f>
        <v>5.2726361807173312</v>
      </c>
      <c r="H136" s="28">
        <f>IF(ISNUMBER('Country data'!K132),'Country data'!K132,"")</f>
        <v>-3.1404247984468001</v>
      </c>
      <c r="I136" s="24">
        <f>IF(ISNUMBER('Country data'!L132),'Country data'!L132,"")</f>
        <v>31.8</v>
      </c>
      <c r="J136" s="25">
        <f>IF(ISNUMBER('Country data'!M132),'Country data'!M132,"")</f>
        <v>-0.10009</v>
      </c>
      <c r="K136" s="29">
        <f>IF(ISNUMBER('Country data'!N132),'Country data'!N132,"")</f>
        <v>52.278139776969901</v>
      </c>
      <c r="L136" s="24">
        <f>IF(ISNUMBER('Country data'!O132),'Country data'!O132,"")</f>
        <v>68</v>
      </c>
      <c r="M136" s="28">
        <f>IF(ISNUMBER('Country data'!P132),'Country data'!P132,"")</f>
        <v>2.120682E-3</v>
      </c>
      <c r="N136" s="24" t="str">
        <f>IF(ISNUMBER('Country data'!Q132),'Country data'!Q132,"")</f>
        <v/>
      </c>
      <c r="O136" s="27">
        <f>IF(ISNUMBER('Country data'!R132),'Country data'!R132,"")</f>
        <v>-1.06</v>
      </c>
      <c r="P136" s="25">
        <f>IF(ISNUMBER('Country data'!S132),'Country data'!S132,"")</f>
        <v>-8.2544126931840017E-2</v>
      </c>
      <c r="Q136" s="25">
        <f>IF(ISNUMBER('Country data'!T132),'Country data'!T132,"")</f>
        <v>0.49</v>
      </c>
      <c r="R136" s="26">
        <f>IF(ISNUMBER('Country data'!U132),'Country data'!U132,"")</f>
        <v>8.8000000000000007</v>
      </c>
      <c r="S136" s="24">
        <f>IF(ISNUMBER('Country data'!V132),'Country data'!V132,"")</f>
        <v>0.103349206093292</v>
      </c>
      <c r="T136" s="27">
        <f>IF(ISNUMBER('Country data'!W132),'Country data'!W132,"")</f>
        <v>0.99966109918113999</v>
      </c>
      <c r="U136" s="25">
        <f>IF(ISNUMBER('Country data'!X132),'Country data'!X132,"")</f>
        <v>6.7514432198968297</v>
      </c>
      <c r="V136" s="26">
        <f>IF(ISNUMBER('Country data'!Y132),'Country data'!Y132,"")</f>
        <v>0.23372549019607844</v>
      </c>
      <c r="W136" s="81">
        <f>IF(ISNUMBER('Country data'!Z132),'Country data'!Z132,"")</f>
        <v>0.80587690239647902</v>
      </c>
      <c r="X136" s="82">
        <f>IF(ISNUMBER('Country data'!AA132),'Country data'!AA132,"")</f>
        <v>-0.71485534322261612</v>
      </c>
      <c r="Y136" s="83">
        <f>IF(ISNUMBER('Country data'!AB132),'Country data'!AB132,"")</f>
        <v>0.25991999999999998</v>
      </c>
      <c r="Z136" s="24">
        <f>IF(ISNUMBER('Country data'!AC132),'Country data'!AC132,"")</f>
        <v>8.1926784803873858</v>
      </c>
      <c r="AA136" s="25">
        <f>IF(ISNUMBER('Country data'!AD132),'Country data'!AD132,"")</f>
        <v>4.6140306309426196</v>
      </c>
      <c r="AB136" s="26">
        <f>IF(ISNUMBER('Country data'!AE132),'Country data'!AE132,"")</f>
        <v>0.95033569032930665</v>
      </c>
      <c r="AC136" s="24">
        <f>IF(ISNUMBER('Country data'!AF132),'Country data'!AF132,"")</f>
        <v>53.397860966646689</v>
      </c>
      <c r="AD136" s="30">
        <f>IF(ISNUMBER('Country data'!AG132),'Country data'!AG132,"")</f>
        <v>11.240106972063723</v>
      </c>
      <c r="AE136" s="25">
        <f>IF(ISNUMBER('Country data'!AH132),'Country data'!AH132,"")</f>
        <v>5.1483766822952051</v>
      </c>
      <c r="AF136" s="31">
        <f>IF(ISNUMBER('Country data'!AI132),'Country data'!AI132,"")</f>
        <v>1.2079768609721482</v>
      </c>
      <c r="AG136" s="24">
        <f>IF(ISNUMBER('Country data'!AJ132),'Country data'!AJ132,"")</f>
        <v>-0.80843350910958478</v>
      </c>
      <c r="AH136" s="25">
        <f>IF(ISNUMBER('Country data'!AK132),'Country data'!AK132,"")</f>
        <v>-1.0372572250783159</v>
      </c>
      <c r="AI136" s="29">
        <f>IF(ISNUMBER('Country data'!AL132),'Country data'!AL132,"")</f>
        <v>-4.6358886484001507E-2</v>
      </c>
    </row>
    <row r="137" spans="1:35" x14ac:dyDescent="0.3">
      <c r="A137" s="1" t="s">
        <v>188</v>
      </c>
      <c r="B137" s="24" t="str">
        <f>IF(ISNUMBER('Country data'!E133),'Country data'!E133,"")</f>
        <v/>
      </c>
      <c r="C137" s="25" t="str">
        <f>IF(ISNUMBER('Country data'!F133),'Country data'!F133,"")</f>
        <v/>
      </c>
      <c r="D137" s="25">
        <f>IF(ISNUMBER('Country data'!G133),'Country data'!G133,"")</f>
        <v>-6.2830278847894734</v>
      </c>
      <c r="E137" s="26" t="str">
        <f>IF(ISNUMBER('Country data'!H133),'Country data'!H133,"")</f>
        <v/>
      </c>
      <c r="F137" s="27">
        <f>IF(ISNUMBER('Country data'!I133),'Country data'!I133,"")</f>
        <v>36.702150325074001</v>
      </c>
      <c r="G137" s="25">
        <f>IF(ISNUMBER('Country data'!J133),'Country data'!J133,"")</f>
        <v>21.959497826875527</v>
      </c>
      <c r="H137" s="28">
        <f>IF(ISNUMBER('Country data'!K133),'Country data'!K133,"")</f>
        <v>-1.1318153960666999</v>
      </c>
      <c r="I137" s="24">
        <f>IF(ISNUMBER('Country data'!L133),'Country data'!L133,"")</f>
        <v>42.6</v>
      </c>
      <c r="J137" s="25">
        <f>IF(ISNUMBER('Country data'!M133),'Country data'!M133,"")</f>
        <v>0</v>
      </c>
      <c r="K137" s="29">
        <f>IF(ISNUMBER('Country data'!N133),'Country data'!N133,"")</f>
        <v>41.054970894672699</v>
      </c>
      <c r="L137" s="24">
        <f>IF(ISNUMBER('Country data'!O133),'Country data'!O133,"")</f>
        <v>22.2</v>
      </c>
      <c r="M137" s="28">
        <f>IF(ISNUMBER('Country data'!P133),'Country data'!P133,"")</f>
        <v>3.3361549999999999E-3</v>
      </c>
      <c r="N137" s="24" t="str">
        <f>IF(ISNUMBER('Country data'!Q133),'Country data'!Q133,"")</f>
        <v/>
      </c>
      <c r="O137" s="27" t="str">
        <f>IF(ISNUMBER('Country data'!R133),'Country data'!R133,"")</f>
        <v/>
      </c>
      <c r="P137" s="25" t="str">
        <f>IF(ISNUMBER('Country data'!S133),'Country data'!S133,"")</f>
        <v/>
      </c>
      <c r="Q137" s="25" t="str">
        <f>IF(ISNUMBER('Country data'!T133),'Country data'!T133,"")</f>
        <v/>
      </c>
      <c r="R137" s="26" t="str">
        <f>IF(ISNUMBER('Country data'!U133),'Country data'!U133,"")</f>
        <v/>
      </c>
      <c r="S137" s="24" t="str">
        <f>IF(ISNUMBER('Country data'!V133),'Country data'!V133,"")</f>
        <v/>
      </c>
      <c r="T137" s="27" t="str">
        <f>IF(ISNUMBER('Country data'!W133),'Country data'!W133,"")</f>
        <v/>
      </c>
      <c r="U137" s="25">
        <f>IF(ISNUMBER('Country data'!X133),'Country data'!X133,"")</f>
        <v>0</v>
      </c>
      <c r="V137" s="26" t="str">
        <f>IF(ISNUMBER('Country data'!Y133),'Country data'!Y133,"")</f>
        <v/>
      </c>
      <c r="W137" s="81" t="str">
        <f>IF(ISNUMBER('Country data'!Z133),'Country data'!Z133,"")</f>
        <v/>
      </c>
      <c r="X137" s="82" t="str">
        <f>IF(ISNUMBER('Country data'!AA133),'Country data'!AA133,"")</f>
        <v/>
      </c>
      <c r="Y137" s="83" t="str">
        <f>IF(ISNUMBER('Country data'!AB133),'Country data'!AB133,"")</f>
        <v/>
      </c>
      <c r="Z137" s="24" t="str">
        <f>IF(ISNUMBER('Country data'!AC133),'Country data'!AC133,"")</f>
        <v/>
      </c>
      <c r="AA137" s="25" t="str">
        <f>IF(ISNUMBER('Country data'!AD133),'Country data'!AD133,"")</f>
        <v/>
      </c>
      <c r="AB137" s="26">
        <f>IF(ISNUMBER('Country data'!AE133),'Country data'!AE133,"")</f>
        <v>1</v>
      </c>
      <c r="AC137" s="24">
        <f>IF(ISNUMBER('Country data'!AF133),'Country data'!AF133,"")</f>
        <v>74.715333142768742</v>
      </c>
      <c r="AD137" s="30">
        <f>IF(ISNUMBER('Country data'!AG133),'Country data'!AG133,"")</f>
        <v>16.656178161331653</v>
      </c>
      <c r="AE137" s="25">
        <f>IF(ISNUMBER('Country data'!AH133),'Country data'!AH133,"")</f>
        <v>0.69065486834933354</v>
      </c>
      <c r="AF137" s="31">
        <f>IF(ISNUMBER('Country data'!AI133),'Country data'!AI133,"")</f>
        <v>1.8300095284296235E-3</v>
      </c>
      <c r="AG137" s="24">
        <f>IF(ISNUMBER('Country data'!AJ133),'Country data'!AJ133,"")</f>
        <v>-2.8284548927184261</v>
      </c>
      <c r="AH137" s="25">
        <f>IF(ISNUMBER('Country data'!AK133),'Country data'!AK133,"")</f>
        <v>-0.30102258216280031</v>
      </c>
      <c r="AI137" s="29">
        <f>IF(ISNUMBER('Country data'!AL133),'Country data'!AL133,"")</f>
        <v>-4.6093529105255729E-2</v>
      </c>
    </row>
    <row r="138" spans="1:35" x14ac:dyDescent="0.3">
      <c r="A138" s="1" t="s">
        <v>189</v>
      </c>
      <c r="B138" s="24">
        <f>IF(ISNUMBER('Country data'!E134),'Country data'!E134,"")</f>
        <v>3.5</v>
      </c>
      <c r="C138" s="25">
        <f>IF(ISNUMBER('Country data'!F134),'Country data'!F134,"")</f>
        <v>-4.8899999999999999E-2</v>
      </c>
      <c r="D138" s="25">
        <f>IF(ISNUMBER('Country data'!G134),'Country data'!G134,"")</f>
        <v>11.856883561202329</v>
      </c>
      <c r="E138" s="26">
        <f>IF(ISNUMBER('Country data'!H134),'Country data'!H134,"")</f>
        <v>0.7</v>
      </c>
      <c r="F138" s="27" t="str">
        <f>IF(ISNUMBER('Country data'!I134),'Country data'!I134,"")</f>
        <v/>
      </c>
      <c r="G138" s="25" t="str">
        <f>IF(ISNUMBER('Country data'!J134),'Country data'!J134,"")</f>
        <v/>
      </c>
      <c r="H138" s="28">
        <f>IF(ISNUMBER('Country data'!K134),'Country data'!K134,"")</f>
        <v>-2.8263505555821</v>
      </c>
      <c r="I138" s="24">
        <f>IF(ISNUMBER('Country data'!L134),'Country data'!L134,"")</f>
        <v>51.4</v>
      </c>
      <c r="J138" s="25">
        <f>IF(ISNUMBER('Country data'!M134),'Country data'!M134,"")</f>
        <v>-0.18307999999999999</v>
      </c>
      <c r="K138" s="29">
        <f>IF(ISNUMBER('Country data'!N134),'Country data'!N134,"")</f>
        <v>48.638497163865999</v>
      </c>
      <c r="L138" s="24">
        <f>IF(ISNUMBER('Country data'!O134),'Country data'!O134,"")</f>
        <v>55.2</v>
      </c>
      <c r="M138" s="28">
        <f>IF(ISNUMBER('Country data'!P134),'Country data'!P134,"")</f>
        <v>2.417925E-3</v>
      </c>
      <c r="N138" s="24" t="str">
        <f>IF(ISNUMBER('Country data'!Q134),'Country data'!Q134,"")</f>
        <v/>
      </c>
      <c r="O138" s="27">
        <f>IF(ISNUMBER('Country data'!R134),'Country data'!R134,"")</f>
        <v>-1.1399999999999999</v>
      </c>
      <c r="P138" s="25">
        <f>IF(ISNUMBER('Country data'!S134),'Country data'!S134,"")</f>
        <v>0.91867469879518071</v>
      </c>
      <c r="Q138" s="25">
        <f>IF(ISNUMBER('Country data'!T134),'Country data'!T134,"")</f>
        <v>0.65</v>
      </c>
      <c r="R138" s="26">
        <f>IF(ISNUMBER('Country data'!U134),'Country data'!U134,"")</f>
        <v>7.5</v>
      </c>
      <c r="S138" s="24">
        <f>IF(ISNUMBER('Country data'!V134),'Country data'!V134,"")</f>
        <v>0.68693818459244405</v>
      </c>
      <c r="T138" s="27">
        <f>IF(ISNUMBER('Country data'!W134),'Country data'!W134,"")</f>
        <v>0.98809523809523803</v>
      </c>
      <c r="U138" s="25">
        <f>IF(ISNUMBER('Country data'!X134),'Country data'!X134,"")</f>
        <v>0</v>
      </c>
      <c r="V138" s="26">
        <f>IF(ISNUMBER('Country data'!Y134),'Country data'!Y134,"")</f>
        <v>2.1428571428571429E-2</v>
      </c>
      <c r="W138" s="81">
        <f>IF(ISNUMBER('Country data'!Z134),'Country data'!Z134,"")</f>
        <v>0.14065848710955001</v>
      </c>
      <c r="X138" s="82">
        <f>IF(ISNUMBER('Country data'!AA134),'Country data'!AA134,"")</f>
        <v>0.97104542966611929</v>
      </c>
      <c r="Y138" s="83" t="str">
        <f>IF(ISNUMBER('Country data'!AB134),'Country data'!AB134,"")</f>
        <v/>
      </c>
      <c r="Z138" s="24">
        <f>IF(ISNUMBER('Country data'!AC134),'Country data'!AC134,"")</f>
        <v>1.1356989308456788E-2</v>
      </c>
      <c r="AA138" s="25">
        <f>IF(ISNUMBER('Country data'!AD134),'Country data'!AD134,"")</f>
        <v>-251.13435843994591</v>
      </c>
      <c r="AB138" s="26">
        <f>IF(ISNUMBER('Country data'!AE134),'Country data'!AE134,"")</f>
        <v>-83.463393357911926</v>
      </c>
      <c r="AC138" s="24">
        <f>IF(ISNUMBER('Country data'!AF134),'Country data'!AF134,"")</f>
        <v>-98.312989942909809</v>
      </c>
      <c r="AD138" s="30">
        <f>IF(ISNUMBER('Country data'!AG134),'Country data'!AG134,"")</f>
        <v>-21.638073735961274</v>
      </c>
      <c r="AE138" s="25">
        <f>IF(ISNUMBER('Country data'!AH134),'Country data'!AH134,"")</f>
        <v>-77.504277689763896</v>
      </c>
      <c r="AF138" s="31">
        <f>IF(ISNUMBER('Country data'!AI134),'Country data'!AI134,"")</f>
        <v>0.61902035292307311</v>
      </c>
      <c r="AG138" s="24">
        <f>IF(ISNUMBER('Country data'!AJ134),'Country data'!AJ134,"")</f>
        <v>-0.16228620315540393</v>
      </c>
      <c r="AH138" s="25">
        <f>IF(ISNUMBER('Country data'!AK134),'Country data'!AK134,"")</f>
        <v>-0.19980524264275193</v>
      </c>
      <c r="AI138" s="29">
        <f>IF(ISNUMBER('Country data'!AL134),'Country data'!AL134,"")</f>
        <v>-9.4367330280702398E-3</v>
      </c>
    </row>
    <row r="139" spans="1:35" x14ac:dyDescent="0.3">
      <c r="A139" s="1" t="s">
        <v>190</v>
      </c>
      <c r="B139" s="24">
        <f>IF(ISNUMBER('Country data'!E135),'Country data'!E135,"")</f>
        <v>8</v>
      </c>
      <c r="C139" s="25">
        <f>IF(ISNUMBER('Country data'!F135),'Country data'!F135,"")</f>
        <v>1.6E-2</v>
      </c>
      <c r="D139" s="25">
        <f>IF(ISNUMBER('Country data'!G135),'Country data'!G135,"")</f>
        <v>-5.9565664950512218</v>
      </c>
      <c r="E139" s="26">
        <f>IF(ISNUMBER('Country data'!H135),'Country data'!H135,"")</f>
        <v>7.8</v>
      </c>
      <c r="F139" s="27">
        <f>IF(ISNUMBER('Country data'!I135),'Country data'!I135,"")</f>
        <v>91.389618833090907</v>
      </c>
      <c r="G139" s="25">
        <f>IF(ISNUMBER('Country data'!J135),'Country data'!J135,"")</f>
        <v>20.979232500931058</v>
      </c>
      <c r="H139" s="28">
        <f>IF(ISNUMBER('Country data'!K135),'Country data'!K135,"")</f>
        <v>-4.2138143946759996</v>
      </c>
      <c r="I139" s="24">
        <f>IF(ISNUMBER('Country data'!L135),'Country data'!L135,"")</f>
        <v>42.4</v>
      </c>
      <c r="J139" s="25">
        <f>IF(ISNUMBER('Country data'!M135),'Country data'!M135,"")</f>
        <v>0.22037000000000001</v>
      </c>
      <c r="K139" s="29">
        <f>IF(ISNUMBER('Country data'!N135),'Country data'!N135,"")</f>
        <v>52.774333992676802</v>
      </c>
      <c r="L139" s="24">
        <f>IF(ISNUMBER('Country data'!O135),'Country data'!O135,"")</f>
        <v>50.2</v>
      </c>
      <c r="M139" s="28">
        <f>IF(ISNUMBER('Country data'!P135),'Country data'!P135,"")</f>
        <v>2.8877310000000002E-3</v>
      </c>
      <c r="N139" s="24">
        <f>IF(ISNUMBER('Country data'!Q135),'Country data'!Q135,"")</f>
        <v>0.16058449827201446</v>
      </c>
      <c r="O139" s="27">
        <f>IF(ISNUMBER('Country data'!R135),'Country data'!R135,"")</f>
        <v>12.1</v>
      </c>
      <c r="P139" s="25">
        <f>IF(ISNUMBER('Country data'!S135),'Country data'!S135,"")</f>
        <v>0.72081809112071837</v>
      </c>
      <c r="Q139" s="25">
        <f>IF(ISNUMBER('Country data'!T135),'Country data'!T135,"")</f>
        <v>0.42</v>
      </c>
      <c r="R139" s="26">
        <f>IF(ISNUMBER('Country data'!U135),'Country data'!U135,"")</f>
        <v>3.1</v>
      </c>
      <c r="S139" s="24">
        <f>IF(ISNUMBER('Country data'!V135),'Country data'!V135,"")</f>
        <v>0.95273558900077604</v>
      </c>
      <c r="T139" s="27">
        <f>IF(ISNUMBER('Country data'!W135),'Country data'!W135,"")</f>
        <v>0.59981929635617104</v>
      </c>
      <c r="U139" s="25">
        <f>IF(ISNUMBER('Country data'!X135),'Country data'!X135,"")</f>
        <v>40.123504368998042</v>
      </c>
      <c r="V139" s="26">
        <f>IF(ISNUMBER('Country data'!Y135),'Country data'!Y135,"")</f>
        <v>0.20206896551724138</v>
      </c>
      <c r="W139" s="81">
        <f>IF(ISNUMBER('Country data'!Z135),'Country data'!Z135,"")</f>
        <v>1.00192543644814E-2</v>
      </c>
      <c r="X139" s="82">
        <f>IF(ISNUMBER('Country data'!AA135),'Country data'!AA135,"")</f>
        <v>1</v>
      </c>
      <c r="Y139" s="83" t="str">
        <f>IF(ISNUMBER('Country data'!AB135),'Country data'!AB135,"")</f>
        <v/>
      </c>
      <c r="Z139" s="24">
        <f>IF(ISNUMBER('Country data'!AC135),'Country data'!AC135,"")</f>
        <v>2.4724744832117072</v>
      </c>
      <c r="AA139" s="25">
        <f>IF(ISNUMBER('Country data'!AD135),'Country data'!AD135,"")</f>
        <v>-4.5768690259923392</v>
      </c>
      <c r="AB139" s="26">
        <f>IF(ISNUMBER('Country data'!AE135),'Country data'!AE135,"")</f>
        <v>-2.2610975052982298</v>
      </c>
      <c r="AC139" s="24">
        <f>IF(ISNUMBER('Country data'!AF135),'Country data'!AF135,"")</f>
        <v>56.061358914986116</v>
      </c>
      <c r="AD139" s="30">
        <f>IF(ISNUMBER('Country data'!AG135),'Country data'!AG135,"")</f>
        <v>7.420574073497618</v>
      </c>
      <c r="AE139" s="25">
        <f>IF(ISNUMBER('Country data'!AH135),'Country data'!AH135,"")</f>
        <v>4.801614007181235</v>
      </c>
      <c r="AF139" s="31">
        <f>IF(ISNUMBER('Country data'!AI135),'Country data'!AI135,"")</f>
        <v>5.5392804629887063E-2</v>
      </c>
      <c r="AG139" s="24">
        <f>IF(ISNUMBER('Country data'!AJ135),'Country data'!AJ135,"")</f>
        <v>-1.3169680639973929</v>
      </c>
      <c r="AH139" s="25">
        <f>IF(ISNUMBER('Country data'!AK135),'Country data'!AK135,"")</f>
        <v>-2.4802382123435067</v>
      </c>
      <c r="AI139" s="29">
        <f>IF(ISNUMBER('Country data'!AL135),'Country data'!AL135,"")</f>
        <v>-4.8581218031097516E-2</v>
      </c>
    </row>
    <row r="140" spans="1:35" x14ac:dyDescent="0.3">
      <c r="A140" s="1" t="s">
        <v>191</v>
      </c>
      <c r="B140" s="24">
        <f>IF(ISNUMBER('Country data'!E136),'Country data'!E136,"")</f>
        <v>45</v>
      </c>
      <c r="C140" s="25">
        <f>IF(ISNUMBER('Country data'!F136),'Country data'!F136,"")</f>
        <v>63.517000000000003</v>
      </c>
      <c r="D140" s="25">
        <f>IF(ISNUMBER('Country data'!G136),'Country data'!G136,"")</f>
        <v>-5.3809773932268037</v>
      </c>
      <c r="E140" s="26">
        <f>IF(ISNUMBER('Country data'!H136),'Country data'!H136,"")</f>
        <v>64.86</v>
      </c>
      <c r="F140" s="27">
        <f>IF(ISNUMBER('Country data'!I136),'Country data'!I136,"")</f>
        <v>54.211819784990602</v>
      </c>
      <c r="G140" s="25">
        <f>IF(ISNUMBER('Country data'!J136),'Country data'!J136,"")</f>
        <v>22.781491904155391</v>
      </c>
      <c r="H140" s="28">
        <f>IF(ISNUMBER('Country data'!K136),'Country data'!K136,"")</f>
        <v>-6.4977745886553997</v>
      </c>
      <c r="I140" s="24">
        <f>IF(ISNUMBER('Country data'!L136),'Country data'!L136,"")</f>
        <v>37.299999999999997</v>
      </c>
      <c r="J140" s="25">
        <f>IF(ISNUMBER('Country data'!M136),'Country data'!M136,"")</f>
        <v>0.52676000000000001</v>
      </c>
      <c r="K140" s="29">
        <f>IF(ISNUMBER('Country data'!N136),'Country data'!N136,"")</f>
        <v>56.4962012679634</v>
      </c>
      <c r="L140" s="24">
        <f>IF(ISNUMBER('Country data'!O136),'Country data'!O136,"")</f>
        <v>79.8</v>
      </c>
      <c r="M140" s="28" t="str">
        <f>IF(ISNUMBER('Country data'!P136),'Country data'!P136,"")</f>
        <v/>
      </c>
      <c r="N140" s="24" t="str">
        <f>IF(ISNUMBER('Country data'!Q136),'Country data'!Q136,"")</f>
        <v/>
      </c>
      <c r="O140" s="27">
        <f>IF(ISNUMBER('Country data'!R136),'Country data'!R136,"")</f>
        <v>69.709999999999994</v>
      </c>
      <c r="P140" s="25">
        <f>IF(ISNUMBER('Country data'!S136),'Country data'!S136,"")</f>
        <v>0.43226466335132085</v>
      </c>
      <c r="Q140" s="25">
        <f>IF(ISNUMBER('Country data'!T136),'Country data'!T136,"")</f>
        <v>0.43</v>
      </c>
      <c r="R140" s="26">
        <f>IF(ISNUMBER('Country data'!U136),'Country data'!U136,"")</f>
        <v>2.5</v>
      </c>
      <c r="S140" s="24">
        <f>IF(ISNUMBER('Country data'!V136),'Country data'!V136,"")</f>
        <v>0.82939556997459596</v>
      </c>
      <c r="T140" s="27">
        <f>IF(ISNUMBER('Country data'!W136),'Country data'!W136,"")</f>
        <v>8.44883441583721E-2</v>
      </c>
      <c r="U140" s="25">
        <f>IF(ISNUMBER('Country data'!X136),'Country data'!X136,"")</f>
        <v>92.813896252639466</v>
      </c>
      <c r="V140" s="26">
        <f>IF(ISNUMBER('Country data'!Y136),'Country data'!Y136,"")</f>
        <v>0.16511848341232227</v>
      </c>
      <c r="W140" s="81">
        <f>IF(ISNUMBER('Country data'!Z136),'Country data'!Z136,"")</f>
        <v>6.5329656075091003E-2</v>
      </c>
      <c r="X140" s="82">
        <f>IF(ISNUMBER('Country data'!AA136),'Country data'!AA136,"")</f>
        <v>0.29877188215651107</v>
      </c>
      <c r="Y140" s="83">
        <f>IF(ISNUMBER('Country data'!AB136),'Country data'!AB136,"")</f>
        <v>0.1125</v>
      </c>
      <c r="Z140" s="24">
        <f>IF(ISNUMBER('Country data'!AC136),'Country data'!AC136,"")</f>
        <v>13.448997175541363</v>
      </c>
      <c r="AA140" s="25">
        <f>IF(ISNUMBER('Country data'!AD136),'Country data'!AD136,"")</f>
        <v>2.2140580442864022</v>
      </c>
      <c r="AB140" s="26">
        <f>IF(ISNUMBER('Country data'!AE136),'Country data'!AE136,"")</f>
        <v>0.6073698850472945</v>
      </c>
      <c r="AC140" s="24">
        <f>IF(ISNUMBER('Country data'!AF136),'Country data'!AF136,"")</f>
        <v>71.733341501650301</v>
      </c>
      <c r="AD140" s="30">
        <f>IF(ISNUMBER('Country data'!AG136),'Country data'!AG136,"")</f>
        <v>1.3661847568376027</v>
      </c>
      <c r="AE140" s="25">
        <f>IF(ISNUMBER('Country data'!AH136),'Country data'!AH136,"")</f>
        <v>0.56024720893599278</v>
      </c>
      <c r="AF140" s="31">
        <f>IF(ISNUMBER('Country data'!AI136),'Country data'!AI136,"")</f>
        <v>2.3338777063786873</v>
      </c>
      <c r="AG140" s="24">
        <f>IF(ISNUMBER('Country data'!AJ136),'Country data'!AJ136,"")</f>
        <v>-0.6134388865471605</v>
      </c>
      <c r="AH140" s="25">
        <f>IF(ISNUMBER('Country data'!AK136),'Country data'!AK136,"")</f>
        <v>-1.2455501621741971</v>
      </c>
      <c r="AI140" s="29">
        <f>IF(ISNUMBER('Country data'!AL136),'Country data'!AL136,"")</f>
        <v>-6.8800485170624523E-2</v>
      </c>
    </row>
    <row r="141" spans="1:35" x14ac:dyDescent="0.3">
      <c r="A141" s="1" t="s">
        <v>192</v>
      </c>
      <c r="B141" s="24" t="str">
        <f>IF(ISNUMBER('Country data'!E137),'Country data'!E137,"")</f>
        <v/>
      </c>
      <c r="C141" s="25">
        <f>IF(ISNUMBER('Country data'!F137),'Country data'!F137,"")</f>
        <v>0</v>
      </c>
      <c r="D141" s="25" t="str">
        <f>IF(ISNUMBER('Country data'!G137),'Country data'!G137,"")</f>
        <v/>
      </c>
      <c r="E141" s="26">
        <f>IF(ISNUMBER('Country data'!H137),'Country data'!H137,"")</f>
        <v>5.9</v>
      </c>
      <c r="F141" s="27">
        <f>IF(ISNUMBER('Country data'!I137),'Country data'!I137,"")</f>
        <v>14.952912789829499</v>
      </c>
      <c r="G141" s="25" t="str">
        <f>IF(ISNUMBER('Country data'!J137),'Country data'!J137,"")</f>
        <v/>
      </c>
      <c r="H141" s="28">
        <f>IF(ISNUMBER('Country data'!K137),'Country data'!K137,"")</f>
        <v>0.20504688835671001</v>
      </c>
      <c r="I141" s="24">
        <f>IF(ISNUMBER('Country data'!L137),'Country data'!L137,"")</f>
        <v>44.5</v>
      </c>
      <c r="J141" s="25">
        <f>IF(ISNUMBER('Country data'!M137),'Country data'!M137,"")</f>
        <v>0</v>
      </c>
      <c r="K141" s="29">
        <f>IF(ISNUMBER('Country data'!N137),'Country data'!N137,"")</f>
        <v>44.236339511545701</v>
      </c>
      <c r="L141" s="24">
        <f>IF(ISNUMBER('Country data'!O137),'Country data'!O137,"")</f>
        <v>44.2</v>
      </c>
      <c r="M141" s="28">
        <f>IF(ISNUMBER('Country data'!P137),'Country data'!P137,"")</f>
        <v>8.49177E-4</v>
      </c>
      <c r="N141" s="24" t="str">
        <f>IF(ISNUMBER('Country data'!Q137),'Country data'!Q137,"")</f>
        <v/>
      </c>
      <c r="O141" s="27" t="str">
        <f>IF(ISNUMBER('Country data'!R137),'Country data'!R137,"")</f>
        <v/>
      </c>
      <c r="P141" s="25">
        <f>IF(ISNUMBER('Country data'!S137),'Country data'!S137,"")</f>
        <v>9.7847358121330719E-3</v>
      </c>
      <c r="Q141" s="25" t="str">
        <f>IF(ISNUMBER('Country data'!T137),'Country data'!T137,"")</f>
        <v/>
      </c>
      <c r="R141" s="26">
        <f>IF(ISNUMBER('Country data'!U137),'Country data'!U137,"")</f>
        <v>3.5</v>
      </c>
      <c r="S141" s="24">
        <f>IF(ISNUMBER('Country data'!V137),'Country data'!V137,"")</f>
        <v>0.90799541351193902</v>
      </c>
      <c r="T141" s="27">
        <f>IF(ISNUMBER('Country data'!W137),'Country data'!W137,"")</f>
        <v>0.15326503126253799</v>
      </c>
      <c r="U141" s="25">
        <f>IF(ISNUMBER('Country data'!X137),'Country data'!X137,"")</f>
        <v>0.48359345869356557</v>
      </c>
      <c r="V141" s="26">
        <f>IF(ISNUMBER('Country data'!Y137),'Country data'!Y137,"")</f>
        <v>0.15571428571428572</v>
      </c>
      <c r="W141" s="81">
        <f>IF(ISNUMBER('Country data'!Z137),'Country data'!Z137,"")</f>
        <v>8.3334546689963096E-2</v>
      </c>
      <c r="X141" s="82">
        <f>IF(ISNUMBER('Country data'!AA137),'Country data'!AA137,"")</f>
        <v>5.1094890510948905E-2</v>
      </c>
      <c r="Y141" s="83">
        <f>IF(ISNUMBER('Country data'!AB137),'Country data'!AB137,"")</f>
        <v>0</v>
      </c>
      <c r="Z141" s="24">
        <f>IF(ISNUMBER('Country data'!AC137),'Country data'!AC137,"")</f>
        <v>24.160582747766298</v>
      </c>
      <c r="AA141" s="25">
        <f>IF(ISNUMBER('Country data'!AD137),'Country data'!AD137,"")</f>
        <v>-14.094379815344244</v>
      </c>
      <c r="AB141" s="26">
        <f>IF(ISNUMBER('Country data'!AE137),'Country data'!AE137,"")</f>
        <v>-0.67324822075431501</v>
      </c>
      <c r="AC141" s="24">
        <f>IF(ISNUMBER('Country data'!AF137),'Country data'!AF137,"")</f>
        <v>-204.69677259234734</v>
      </c>
      <c r="AD141" s="30">
        <f>IF(ISNUMBER('Country data'!AG137),'Country data'!AG137,"")</f>
        <v>-39.187701923076929</v>
      </c>
      <c r="AE141" s="25">
        <f>IF(ISNUMBER('Country data'!AH137),'Country data'!AH137,"")</f>
        <v>-309.42927070741757</v>
      </c>
      <c r="AF141" s="31">
        <f>IF(ISNUMBER('Country data'!AI137),'Country data'!AI137,"")</f>
        <v>3.8086092032967034E-2</v>
      </c>
      <c r="AG141" s="24">
        <f>IF(ISNUMBER('Country data'!AJ137),'Country data'!AJ137,"")</f>
        <v>-0.15256839271981545</v>
      </c>
      <c r="AH141" s="25">
        <f>IF(ISNUMBER('Country data'!AK137),'Country data'!AK137,"")</f>
        <v>0.2077435614799624</v>
      </c>
      <c r="AI141" s="29">
        <f>IF(ISNUMBER('Country data'!AL137),'Country data'!AL137,"")</f>
        <v>-7.7098179953857978E-4</v>
      </c>
    </row>
    <row r="142" spans="1:35" x14ac:dyDescent="0.3">
      <c r="A142" s="1" t="s">
        <v>193</v>
      </c>
      <c r="B142" s="24">
        <f>IF(ISNUMBER('Country data'!E138),'Country data'!E138,"")</f>
        <v>5.4</v>
      </c>
      <c r="C142" s="25">
        <f>IF(ISNUMBER('Country data'!F138),'Country data'!F138,"")</f>
        <v>0</v>
      </c>
      <c r="D142" s="25" t="str">
        <f>IF(ISNUMBER('Country data'!G138),'Country data'!G138,"")</f>
        <v/>
      </c>
      <c r="E142" s="26">
        <f>IF(ISNUMBER('Country data'!H138),'Country data'!H138,"")</f>
        <v>3.27</v>
      </c>
      <c r="F142" s="27" t="str">
        <f>IF(ISNUMBER('Country data'!I138),'Country data'!I138,"")</f>
        <v/>
      </c>
      <c r="G142" s="25" t="str">
        <f>IF(ISNUMBER('Country data'!J138),'Country data'!J138,"")</f>
        <v/>
      </c>
      <c r="H142" s="28">
        <f>IF(ISNUMBER('Country data'!K138),'Country data'!K138,"")</f>
        <v>4.3345580050872003</v>
      </c>
      <c r="I142" s="24">
        <f>IF(ISNUMBER('Country data'!L138),'Country data'!L138,"")</f>
        <v>60.7</v>
      </c>
      <c r="J142" s="25">
        <f>IF(ISNUMBER('Country data'!M138),'Country data'!M138,"")</f>
        <v>0</v>
      </c>
      <c r="K142" s="29">
        <f>IF(ISNUMBER('Country data'!N138),'Country data'!N138,"")</f>
        <v>60.729262304155696</v>
      </c>
      <c r="L142" s="24">
        <f>IF(ISNUMBER('Country data'!O138),'Country data'!O138,"")</f>
        <v>3.5</v>
      </c>
      <c r="M142" s="28" t="str">
        <f>IF(ISNUMBER('Country data'!P138),'Country data'!P138,"")</f>
        <v/>
      </c>
      <c r="N142" s="24" t="str">
        <f>IF(ISNUMBER('Country data'!Q138),'Country data'!Q138,"")</f>
        <v/>
      </c>
      <c r="O142" s="27">
        <f>IF(ISNUMBER('Country data'!R138),'Country data'!R138,"")</f>
        <v>4.21</v>
      </c>
      <c r="P142" s="25">
        <f>IF(ISNUMBER('Country data'!S138),'Country data'!S138,"")</f>
        <v>0.99377705627705626</v>
      </c>
      <c r="Q142" s="25">
        <f>IF(ISNUMBER('Country data'!T138),'Country data'!T138,"")</f>
        <v>0.85</v>
      </c>
      <c r="R142" s="26">
        <f>IF(ISNUMBER('Country data'!U138),'Country data'!U138,"")</f>
        <v>5.6</v>
      </c>
      <c r="S142" s="24">
        <f>IF(ISNUMBER('Country data'!V138),'Country data'!V138,"")</f>
        <v>0.75255247837303196</v>
      </c>
      <c r="T142" s="27">
        <f>IF(ISNUMBER('Country data'!W138),'Country data'!W138,"")</f>
        <v>1</v>
      </c>
      <c r="U142" s="25">
        <f>IF(ISNUMBER('Country data'!X138),'Country data'!X138,"")</f>
        <v>41.285147217615432</v>
      </c>
      <c r="V142" s="26">
        <f>IF(ISNUMBER('Country data'!Y138),'Country data'!Y138,"")</f>
        <v>0.29757575757575755</v>
      </c>
      <c r="W142" s="81">
        <f>IF(ISNUMBER('Country data'!Z138),'Country data'!Z138,"")</f>
        <v>0.239215779328041</v>
      </c>
      <c r="X142" s="82">
        <f>IF(ISNUMBER('Country data'!AA138),'Country data'!AA138,"")</f>
        <v>1</v>
      </c>
      <c r="Y142" s="83">
        <f>IF(ISNUMBER('Country data'!AB138),'Country data'!AB138,"")</f>
        <v>0.23684210526315788</v>
      </c>
      <c r="Z142" s="24">
        <f>IF(ISNUMBER('Country data'!AC138),'Country data'!AC138,"")</f>
        <v>33.781622109150753</v>
      </c>
      <c r="AA142" s="25" t="str">
        <f>IF(ISNUMBER('Country data'!AD138),'Country data'!AD138,"")</f>
        <v/>
      </c>
      <c r="AB142" s="26">
        <f>IF(ISNUMBER('Country data'!AE138),'Country data'!AE138,"")</f>
        <v>-31.958358667723491</v>
      </c>
      <c r="AC142" s="24">
        <f>IF(ISNUMBER('Country data'!AF138),'Country data'!AF138,"")</f>
        <v>-138.08661296588048</v>
      </c>
      <c r="AD142" s="30">
        <f>IF(ISNUMBER('Country data'!AG138),'Country data'!AG138,"")</f>
        <v>-50.086345305974248</v>
      </c>
      <c r="AE142" s="25">
        <f>IF(ISNUMBER('Country data'!AH138),'Country data'!AH138,"")</f>
        <v>-7.4564666643102226</v>
      </c>
      <c r="AF142" s="31">
        <f>IF(ISNUMBER('Country data'!AI138),'Country data'!AI138,"")</f>
        <v>6.2104267768583112E-2</v>
      </c>
      <c r="AG142" s="24">
        <f>IF(ISNUMBER('Country data'!AJ138),'Country data'!AJ138,"")</f>
        <v>2.2757680131574989</v>
      </c>
      <c r="AH142" s="25">
        <f>IF(ISNUMBER('Country data'!AK138),'Country data'!AK138,"")</f>
        <v>0.14025434608135376</v>
      </c>
      <c r="AI142" s="29">
        <f>IF(ISNUMBER('Country data'!AL138),'Country data'!AL138,"")</f>
        <v>5.3820381307338024E-2</v>
      </c>
    </row>
    <row r="143" spans="1:35" x14ac:dyDescent="0.3">
      <c r="A143" s="1" t="s">
        <v>194</v>
      </c>
      <c r="B143" s="24">
        <f>IF(ISNUMBER('Country data'!E139),'Country data'!E139,"")</f>
        <v>9</v>
      </c>
      <c r="C143" s="25">
        <f>IF(ISNUMBER('Country data'!F139),'Country data'!F139,"")</f>
        <v>-1.1878</v>
      </c>
      <c r="D143" s="25">
        <f>IF(ISNUMBER('Country data'!G139),'Country data'!G139,"")</f>
        <v>-3.1866138278083009</v>
      </c>
      <c r="E143" s="26">
        <f>IF(ISNUMBER('Country data'!H139),'Country data'!H139,"")</f>
        <v>5.09</v>
      </c>
      <c r="F143" s="27" t="str">
        <f>IF(ISNUMBER('Country data'!I139),'Country data'!I139,"")</f>
        <v/>
      </c>
      <c r="G143" s="25" t="str">
        <f>IF(ISNUMBER('Country data'!J139),'Country data'!J139,"")</f>
        <v/>
      </c>
      <c r="H143" s="28">
        <f>IF(ISNUMBER('Country data'!K139),'Country data'!K139,"")</f>
        <v>-2.1850162729311999</v>
      </c>
      <c r="I143" s="24">
        <f>IF(ISNUMBER('Country data'!L139),'Country data'!L139,"")</f>
        <v>29</v>
      </c>
      <c r="J143" s="25">
        <f>IF(ISNUMBER('Country data'!M139),'Country data'!M139,"")</f>
        <v>1.60937</v>
      </c>
      <c r="K143" s="29">
        <f>IF(ISNUMBER('Country data'!N139),'Country data'!N139,"")</f>
        <v>56.798842543265501</v>
      </c>
      <c r="L143" s="24">
        <f>IF(ISNUMBER('Country data'!O139),'Country data'!O139,"")</f>
        <v>100</v>
      </c>
      <c r="M143" s="28" t="str">
        <f>IF(ISNUMBER('Country data'!P139),'Country data'!P139,"")</f>
        <v/>
      </c>
      <c r="N143" s="24" t="str">
        <f>IF(ISNUMBER('Country data'!Q139),'Country data'!Q139,"")</f>
        <v/>
      </c>
      <c r="O143" s="27">
        <f>IF(ISNUMBER('Country data'!R139),'Country data'!R139,"")</f>
        <v>6.05</v>
      </c>
      <c r="P143" s="25">
        <f>IF(ISNUMBER('Country data'!S139),'Country data'!S139,"")</f>
        <v>-0.51534431137724546</v>
      </c>
      <c r="Q143" s="25">
        <f>IF(ISNUMBER('Country data'!T139),'Country data'!T139,"")</f>
        <v>0.54</v>
      </c>
      <c r="R143" s="26">
        <f>IF(ISNUMBER('Country data'!U139),'Country data'!U139,"")</f>
        <v>2.5</v>
      </c>
      <c r="S143" s="24">
        <f>IF(ISNUMBER('Country data'!V139),'Country data'!V139,"")</f>
        <v>0.67661363215146197</v>
      </c>
      <c r="T143" s="27">
        <f>IF(ISNUMBER('Country data'!W139),'Country data'!W139,"")</f>
        <v>-0.53381531182585196</v>
      </c>
      <c r="U143" s="25">
        <f>IF(ISNUMBER('Country data'!X139),'Country data'!X139,"")</f>
        <v>0</v>
      </c>
      <c r="V143" s="26">
        <f>IF(ISNUMBER('Country data'!Y139),'Country data'!Y139,"")</f>
        <v>0.3</v>
      </c>
      <c r="W143" s="81">
        <f>IF(ISNUMBER('Country data'!Z139),'Country data'!Z139,"")</f>
        <v>9.6490753305260801E-2</v>
      </c>
      <c r="X143" s="82">
        <f>IF(ISNUMBER('Country data'!AA139),'Country data'!AA139,"")</f>
        <v>-100.30639524075106</v>
      </c>
      <c r="Y143" s="83">
        <f>IF(ISNUMBER('Country data'!AB139),'Country data'!AB139,"")</f>
        <v>2.2749999999999999</v>
      </c>
      <c r="Z143" s="24">
        <f>IF(ISNUMBER('Country data'!AC139),'Country data'!AC139,"")</f>
        <v>11.970982358007024</v>
      </c>
      <c r="AA143" s="25">
        <f>IF(ISNUMBER('Country data'!AD139),'Country data'!AD139,"")</f>
        <v>13.508267095962037</v>
      </c>
      <c r="AB143" s="26">
        <f>IF(ISNUMBER('Country data'!AE139),'Country data'!AE139,"")</f>
        <v>1.0000000000000002</v>
      </c>
      <c r="AC143" s="24">
        <f>IF(ISNUMBER('Country data'!AF139),'Country data'!AF139,"")</f>
        <v>44.720759703425415</v>
      </c>
      <c r="AD143" s="30">
        <f>IF(ISNUMBER('Country data'!AG139),'Country data'!AG139,"")</f>
        <v>15.989351441929752</v>
      </c>
      <c r="AE143" s="25">
        <f>IF(ISNUMBER('Country data'!AH139),'Country data'!AH139,"")</f>
        <v>0.78536279264710462</v>
      </c>
      <c r="AF143" s="31">
        <f>IF(ISNUMBER('Country data'!AI139),'Country data'!AI139,"")</f>
        <v>2.6071200432448489E-2</v>
      </c>
      <c r="AG143" s="24">
        <f>IF(ISNUMBER('Country data'!AJ139),'Country data'!AJ139,"")</f>
        <v>-0.38563906919019592</v>
      </c>
      <c r="AH143" s="25">
        <f>IF(ISNUMBER('Country data'!AK139),'Country data'!AK139,"")</f>
        <v>-0.26753852717452803</v>
      </c>
      <c r="AI143" s="29">
        <f>IF(ISNUMBER('Country data'!AL139),'Country data'!AL139,"")</f>
        <v>-5.7806140942179133E-4</v>
      </c>
    </row>
    <row r="144" spans="1:35" x14ac:dyDescent="0.3">
      <c r="A144" s="1" t="s">
        <v>195</v>
      </c>
      <c r="B144" s="24">
        <f>IF(ISNUMBER('Country data'!E140),'Country data'!E140,"")</f>
        <v>14</v>
      </c>
      <c r="C144" s="25">
        <f>IF(ISNUMBER('Country data'!F140),'Country data'!F140,"")</f>
        <v>8.6745000000000001</v>
      </c>
      <c r="D144" s="25">
        <f>IF(ISNUMBER('Country data'!G140),'Country data'!G140,"")</f>
        <v>-0.78152513056862372</v>
      </c>
      <c r="E144" s="26">
        <f>IF(ISNUMBER('Country data'!H140),'Country data'!H140,"")</f>
        <v>8.6</v>
      </c>
      <c r="F144" s="27">
        <f>IF(ISNUMBER('Country data'!I140),'Country data'!I140,"")</f>
        <v>56.1568766769349</v>
      </c>
      <c r="G144" s="25">
        <f>IF(ISNUMBER('Country data'!J140),'Country data'!J140,"")</f>
        <v>23.954559988442227</v>
      </c>
      <c r="H144" s="28">
        <f>IF(ISNUMBER('Country data'!K140),'Country data'!K140,"")</f>
        <v>-2.9299820276305999</v>
      </c>
      <c r="I144" s="24">
        <f>IF(ISNUMBER('Country data'!L140),'Country data'!L140,"")</f>
        <v>45.6</v>
      </c>
      <c r="J144" s="25">
        <f>IF(ISNUMBER('Country data'!M140),'Country data'!M140,"")</f>
        <v>0.97162000000000004</v>
      </c>
      <c r="K144" s="29">
        <f>IF(ISNUMBER('Country data'!N140),'Country data'!N140,"")</f>
        <v>52.201258240878303</v>
      </c>
      <c r="L144" s="24">
        <f>IF(ISNUMBER('Country data'!O140),'Country data'!O140,"")</f>
        <v>42.7</v>
      </c>
      <c r="M144" s="28">
        <f>IF(ISNUMBER('Country data'!P140),'Country data'!P140,"")</f>
        <v>6.1037560000000001E-3</v>
      </c>
      <c r="N144" s="24">
        <f>IF(ISNUMBER('Country data'!Q140),'Country data'!Q140,"")</f>
        <v>0.19301952377943984</v>
      </c>
      <c r="O144" s="27">
        <f>IF(ISNUMBER('Country data'!R140),'Country data'!R140,"")</f>
        <v>9.3000000000000007</v>
      </c>
      <c r="P144" s="25">
        <f>IF(ISNUMBER('Country data'!S140),'Country data'!S140,"")</f>
        <v>0.23579214731717643</v>
      </c>
      <c r="Q144" s="25" t="str">
        <f>IF(ISNUMBER('Country data'!T140),'Country data'!T140,"")</f>
        <v/>
      </c>
      <c r="R144" s="26">
        <f>IF(ISNUMBER('Country data'!U140),'Country data'!U140,"")</f>
        <v>2.5</v>
      </c>
      <c r="S144" s="24">
        <f>IF(ISNUMBER('Country data'!V140),'Country data'!V140,"")</f>
        <v>0.91535976976149602</v>
      </c>
      <c r="T144" s="27">
        <f>IF(ISNUMBER('Country data'!W140),'Country data'!W140,"")</f>
        <v>0.28444642201081799</v>
      </c>
      <c r="U144" s="25">
        <f>IF(ISNUMBER('Country data'!X140),'Country data'!X140,"")</f>
        <v>1.5131760878206557</v>
      </c>
      <c r="V144" s="26">
        <f>IF(ISNUMBER('Country data'!Y140),'Country data'!Y140,"")</f>
        <v>0.16903954802259888</v>
      </c>
      <c r="W144" s="81">
        <f>IF(ISNUMBER('Country data'!Z140),'Country data'!Z140,"")</f>
        <v>3.8010245881137598E-2</v>
      </c>
      <c r="X144" s="82">
        <f>IF(ISNUMBER('Country data'!AA140),'Country data'!AA140,"")</f>
        <v>0.13753101736972706</v>
      </c>
      <c r="Y144" s="83">
        <f>IF(ISNUMBER('Country data'!AB140),'Country data'!AB140,"")</f>
        <v>0.35</v>
      </c>
      <c r="Z144" s="24">
        <f>IF(ISNUMBER('Country data'!AC140),'Country data'!AC140,"")</f>
        <v>13.925005631396484</v>
      </c>
      <c r="AA144" s="25" t="str">
        <f>IF(ISNUMBER('Country data'!AD140),'Country data'!AD140,"")</f>
        <v/>
      </c>
      <c r="AB144" s="26">
        <f>IF(ISNUMBER('Country data'!AE140),'Country data'!AE140,"")</f>
        <v>-0.26118155078973149</v>
      </c>
      <c r="AC144" s="24">
        <f>IF(ISNUMBER('Country data'!AF140),'Country data'!AF140,"")</f>
        <v>1.3668543125148855</v>
      </c>
      <c r="AD144" s="30">
        <f>IF(ISNUMBER('Country data'!AG140),'Country data'!AG140,"")</f>
        <v>3.9465337239067764</v>
      </c>
      <c r="AE144" s="25">
        <f>IF(ISNUMBER('Country data'!AH140),'Country data'!AH140,"")</f>
        <v>-4.5453012056784985</v>
      </c>
      <c r="AF144" s="31">
        <f>IF(ISNUMBER('Country data'!AI140),'Country data'!AI140,"")</f>
        <v>0.34032384821286821</v>
      </c>
      <c r="AG144" s="24">
        <f>IF(ISNUMBER('Country data'!AJ140),'Country data'!AJ140,"")</f>
        <v>-1.6083987309629086</v>
      </c>
      <c r="AH144" s="25">
        <f>IF(ISNUMBER('Country data'!AK140),'Country data'!AK140,"")</f>
        <v>8.0263407850460702</v>
      </c>
      <c r="AI144" s="29">
        <f>IF(ISNUMBER('Country data'!AL140),'Country data'!AL140,"")</f>
        <v>-2.0250032650803725E-2</v>
      </c>
    </row>
    <row r="145" spans="1:36" x14ac:dyDescent="0.3">
      <c r="A145" s="1" t="s">
        <v>196</v>
      </c>
      <c r="B145" s="24" t="str">
        <f>IF(ISNUMBER('Country data'!E141),'Country data'!E141,"")</f>
        <v/>
      </c>
      <c r="C145" s="25">
        <f>IF(ISNUMBER('Country data'!F141),'Country data'!F141,"")</f>
        <v>-0.91739999999999999</v>
      </c>
      <c r="D145" s="25">
        <f>IF(ISNUMBER('Country data'!G141),'Country data'!G141,"")</f>
        <v>0.19482407826462608</v>
      </c>
      <c r="E145" s="26">
        <f>IF(ISNUMBER('Country data'!H141),'Country data'!H141,"")</f>
        <v>12.1</v>
      </c>
      <c r="F145" s="27">
        <f>IF(ISNUMBER('Country data'!I141),'Country data'!I141,"")</f>
        <v>50.573087761773898</v>
      </c>
      <c r="G145" s="25">
        <f>IF(ISNUMBER('Country data'!J141),'Country data'!J141,"")</f>
        <v>10.346576663177446</v>
      </c>
      <c r="H145" s="28">
        <f>IF(ISNUMBER('Country data'!K141),'Country data'!K141,"")</f>
        <v>-6.1630013123548002</v>
      </c>
      <c r="I145" s="24">
        <f>IF(ISNUMBER('Country data'!L141),'Country data'!L141,"")</f>
        <v>63.3</v>
      </c>
      <c r="J145" s="25">
        <f>IF(ISNUMBER('Country data'!M141),'Country data'!M141,"")</f>
        <v>0</v>
      </c>
      <c r="K145" s="29">
        <f>IF(ISNUMBER('Country data'!N141),'Country data'!N141,"")</f>
        <v>41.385364362107403</v>
      </c>
      <c r="L145" s="24">
        <f>IF(ISNUMBER('Country data'!O141),'Country data'!O141,"")</f>
        <v>57.4</v>
      </c>
      <c r="M145" s="28" t="str">
        <f>IF(ISNUMBER('Country data'!P141),'Country data'!P141,"")</f>
        <v/>
      </c>
      <c r="N145" s="24">
        <f>IF(ISNUMBER('Country data'!Q141),'Country data'!Q141,"")</f>
        <v>0.37302173021730217</v>
      </c>
      <c r="O145" s="27" t="str">
        <f>IF(ISNUMBER('Country data'!R141),'Country data'!R141,"")</f>
        <v/>
      </c>
      <c r="P145" s="25">
        <f>IF(ISNUMBER('Country data'!S141),'Country data'!S141,"")</f>
        <v>0.96</v>
      </c>
      <c r="Q145" s="25">
        <f>IF(ISNUMBER('Country data'!T141),'Country data'!T141,"")</f>
        <v>0.3</v>
      </c>
      <c r="R145" s="26">
        <f>IF(ISNUMBER('Country data'!U141),'Country data'!U141,"")</f>
        <v>11.9</v>
      </c>
      <c r="S145" s="24">
        <f>IF(ISNUMBER('Country data'!V141),'Country data'!V141,"")</f>
        <v>0.41517799309487602</v>
      </c>
      <c r="T145" s="27">
        <f>IF(ISNUMBER('Country data'!W141),'Country data'!W141,"")</f>
        <v>1</v>
      </c>
      <c r="U145" s="25">
        <f>IF(ISNUMBER('Country data'!X141),'Country data'!X141,"")</f>
        <v>0</v>
      </c>
      <c r="V145" s="26" t="str">
        <f>IF(ISNUMBER('Country data'!Y141),'Country data'!Y141,"")</f>
        <v/>
      </c>
      <c r="W145" s="81">
        <f>IF(ISNUMBER('Country data'!Z141),'Country data'!Z141,"")</f>
        <v>0.57546926396795794</v>
      </c>
      <c r="X145" s="82">
        <f>IF(ISNUMBER('Country data'!AA141),'Country data'!AA141,"")</f>
        <v>1</v>
      </c>
      <c r="Y145" s="83" t="str">
        <f>IF(ISNUMBER('Country data'!AB141),'Country data'!AB141,"")</f>
        <v/>
      </c>
      <c r="Z145" s="24" t="str">
        <f>IF(ISNUMBER('Country data'!AC141),'Country data'!AC141,"")</f>
        <v/>
      </c>
      <c r="AA145" s="25">
        <f>IF(ISNUMBER('Country data'!AD141),'Country data'!AD141,"")</f>
        <v>2.8353060171881387E-2</v>
      </c>
      <c r="AB145" s="26">
        <f>IF(ISNUMBER('Country data'!AE141),'Country data'!AE141,"")</f>
        <v>1</v>
      </c>
      <c r="AC145" s="24">
        <f>IF(ISNUMBER('Country data'!AF141),'Country data'!AF141,"")</f>
        <v>93.609329322499406</v>
      </c>
      <c r="AD145" s="30">
        <f>IF(ISNUMBER('Country data'!AG141),'Country data'!AG141,"")</f>
        <v>19.04548406919271</v>
      </c>
      <c r="AE145" s="25">
        <f>IF(ISNUMBER('Country data'!AH141),'Country data'!AH141,"")</f>
        <v>0.46585708932652109</v>
      </c>
      <c r="AF145" s="31">
        <f>IF(ISNUMBER('Country data'!AI141),'Country data'!AI141,"")</f>
        <v>1.2051705775051495E-2</v>
      </c>
      <c r="AG145" s="24">
        <f>IF(ISNUMBER('Country data'!AJ141),'Country data'!AJ141,"")</f>
        <v>-1.2764189822752994</v>
      </c>
      <c r="AH145" s="25">
        <f>IF(ISNUMBER('Country data'!AK141),'Country data'!AK141,"")</f>
        <v>-0.29148293339892384</v>
      </c>
      <c r="AI145" s="29">
        <f>IF(ISNUMBER('Country data'!AL141),'Country data'!AL141,"")</f>
        <v>-1.5457243585470303E-2</v>
      </c>
    </row>
    <row r="146" spans="1:36" x14ac:dyDescent="0.3">
      <c r="A146" s="1" t="s">
        <v>197</v>
      </c>
      <c r="B146" s="24">
        <f>IF(ISNUMBER('Country data'!E142),'Country data'!E142,"")</f>
        <v>56.69</v>
      </c>
      <c r="C146" s="25">
        <f>IF(ISNUMBER('Country data'!F142),'Country data'!F142,"")</f>
        <v>48.505800000000001</v>
      </c>
      <c r="D146" s="25">
        <f>IF(ISNUMBER('Country data'!G142),'Country data'!G142,"")</f>
        <v>1.0197791995740244</v>
      </c>
      <c r="E146" s="26">
        <f>IF(ISNUMBER('Country data'!H142),'Country data'!H142,"")</f>
        <v>107.4</v>
      </c>
      <c r="F146" s="27" t="str">
        <f>IF(ISNUMBER('Country data'!I142),'Country data'!I142,"")</f>
        <v/>
      </c>
      <c r="G146" s="25" t="str">
        <f>IF(ISNUMBER('Country data'!J142),'Country data'!J142,"")</f>
        <v/>
      </c>
      <c r="H146" s="28" t="str">
        <f>IF(ISNUMBER('Country data'!K142),'Country data'!K142,"")</f>
        <v/>
      </c>
      <c r="I146" s="24">
        <f>IF(ISNUMBER('Country data'!L142),'Country data'!L142,"")</f>
        <v>56.8</v>
      </c>
      <c r="J146" s="25">
        <f>IF(ISNUMBER('Country data'!M142),'Country data'!M142,"")</f>
        <v>-0.27150000000000002</v>
      </c>
      <c r="K146" s="29">
        <f>IF(ISNUMBER('Country data'!N142),'Country data'!N142,"")</f>
        <v>40.220611832174697</v>
      </c>
      <c r="L146" s="24">
        <f>IF(ISNUMBER('Country data'!O142),'Country data'!O142,"")</f>
        <v>54.2</v>
      </c>
      <c r="M146" s="28" t="str">
        <f>IF(ISNUMBER('Country data'!P142),'Country data'!P142,"")</f>
        <v/>
      </c>
      <c r="N146" s="24" t="str">
        <f>IF(ISNUMBER('Country data'!Q142),'Country data'!Q142,"")</f>
        <v/>
      </c>
      <c r="O146" s="27">
        <f>IF(ISNUMBER('Country data'!R142),'Country data'!R142,"")</f>
        <v>90.5</v>
      </c>
      <c r="P146" s="25">
        <f>IF(ISNUMBER('Country data'!S142),'Country data'!S142,"")</f>
        <v>0.53753581661891114</v>
      </c>
      <c r="Q146" s="25">
        <f>IF(ISNUMBER('Country data'!T142),'Country data'!T142,"")</f>
        <v>0.4</v>
      </c>
      <c r="R146" s="26">
        <f>IF(ISNUMBER('Country data'!U142),'Country data'!U142,"")</f>
        <v>22.9</v>
      </c>
      <c r="S146" s="24">
        <f>IF(ISNUMBER('Country data'!V142),'Country data'!V142,"")</f>
        <v>0.241826360039266</v>
      </c>
      <c r="T146" s="27">
        <f>IF(ISNUMBER('Country data'!W142),'Country data'!W142,"")</f>
        <v>0.99872178950337598</v>
      </c>
      <c r="U146" s="25">
        <f>IF(ISNUMBER('Country data'!X142),'Country data'!X142,"")</f>
        <v>0</v>
      </c>
      <c r="V146" s="26">
        <f>IF(ISNUMBER('Country data'!Y142),'Country data'!Y142,"")</f>
        <v>0.2888</v>
      </c>
      <c r="W146" s="81">
        <f>IF(ISNUMBER('Country data'!Z142),'Country data'!Z142,"")</f>
        <v>0.34885895897383601</v>
      </c>
      <c r="X146" s="82">
        <f>IF(ISNUMBER('Country data'!AA142),'Country data'!AA142,"")</f>
        <v>0.58368255310945871</v>
      </c>
      <c r="Y146" s="83">
        <f>IF(ISNUMBER('Country data'!AB142),'Country data'!AB142,"")</f>
        <v>0.2</v>
      </c>
      <c r="Z146" s="24">
        <f>IF(ISNUMBER('Country data'!AC142),'Country data'!AC142,"")</f>
        <v>69.913674868033382</v>
      </c>
      <c r="AA146" s="25" t="str">
        <f>IF(ISNUMBER('Country data'!AD142),'Country data'!AD142,"")</f>
        <v/>
      </c>
      <c r="AB146" s="26">
        <f>IF(ISNUMBER('Country data'!AE142),'Country data'!AE142,"")</f>
        <v>-0.47235632111365761</v>
      </c>
      <c r="AC146" s="24">
        <f>IF(ISNUMBER('Country data'!AF142),'Country data'!AF142,"")</f>
        <v>-103.68842701910242</v>
      </c>
      <c r="AD146" s="30">
        <f>IF(ISNUMBER('Country data'!AG142),'Country data'!AG142,"")</f>
        <v>-32.835383134217729</v>
      </c>
      <c r="AE146" s="25">
        <f>IF(ISNUMBER('Country data'!AH142),'Country data'!AH142,"")</f>
        <v>1.6274340188001866</v>
      </c>
      <c r="AF146" s="31">
        <f>IF(ISNUMBER('Country data'!AI142),'Country data'!AI142,"")</f>
        <v>4.1898569486237762E-2</v>
      </c>
      <c r="AG146" s="24">
        <f>IF(ISNUMBER('Country data'!AJ142),'Country data'!AJ142,"")</f>
        <v>-0.15122831214708132</v>
      </c>
      <c r="AH146" s="25">
        <f>IF(ISNUMBER('Country data'!AK142),'Country data'!AK142,"")</f>
        <v>-0.83018545083803752</v>
      </c>
      <c r="AI146" s="29">
        <f>IF(ISNUMBER('Country data'!AL142),'Country data'!AL142,"")</f>
        <v>-2.9744038385419561E-2</v>
      </c>
    </row>
    <row r="147" spans="1:36" x14ac:dyDescent="0.3">
      <c r="A147" s="1" t="s">
        <v>198</v>
      </c>
      <c r="B147" s="24">
        <f>IF(ISNUMBER('Country data'!E143),'Country data'!E143,"")</f>
        <v>4.5</v>
      </c>
      <c r="C147" s="25">
        <f>IF(ISNUMBER('Country data'!F143),'Country data'!F143,"")</f>
        <v>3.3929999999999998</v>
      </c>
      <c r="D147" s="25">
        <f>IF(ISNUMBER('Country data'!G143),'Country data'!G143,"")</f>
        <v>-1.0411386584280136</v>
      </c>
      <c r="E147" s="26">
        <f>IF(ISNUMBER('Country data'!H143),'Country data'!H143,"")</f>
        <v>3.37</v>
      </c>
      <c r="F147" s="27">
        <f>IF(ISNUMBER('Country data'!I143),'Country data'!I143,"")</f>
        <v>39.291260936612403</v>
      </c>
      <c r="G147" s="25">
        <f>IF(ISNUMBER('Country data'!J143),'Country data'!J143,"")</f>
        <v>4.8895737812567823</v>
      </c>
      <c r="H147" s="28">
        <f>IF(ISNUMBER('Country data'!K143),'Country data'!K143,"")</f>
        <v>-3.3107658002453002</v>
      </c>
      <c r="I147" s="24">
        <f>IF(ISNUMBER('Country data'!L143),'Country data'!L143,"")</f>
        <v>37.200000000000003</v>
      </c>
      <c r="J147" s="25">
        <f>IF(ISNUMBER('Country data'!M143),'Country data'!M143,"")</f>
        <v>0.90007999999999999</v>
      </c>
      <c r="K147" s="29">
        <f>IF(ISNUMBER('Country data'!N143),'Country data'!N143,"")</f>
        <v>47.525897674846803</v>
      </c>
      <c r="L147" s="24">
        <f>IF(ISNUMBER('Country data'!O143),'Country data'!O143,"")</f>
        <v>38.799999999999997</v>
      </c>
      <c r="M147" s="28">
        <f>IF(ISNUMBER('Country data'!P143),'Country data'!P143,"")</f>
        <v>7.729395E-3</v>
      </c>
      <c r="N147" s="24">
        <f>IF(ISNUMBER('Country data'!Q143),'Country data'!Q143,"")</f>
        <v>0.15390871779609624</v>
      </c>
      <c r="O147" s="27">
        <f>IF(ISNUMBER('Country data'!R143),'Country data'!R143,"")</f>
        <v>2.31</v>
      </c>
      <c r="P147" s="25">
        <f>IF(ISNUMBER('Country data'!S143),'Country data'!S143,"")</f>
        <v>0.14697954653559536</v>
      </c>
      <c r="Q147" s="25" t="str">
        <f>IF(ISNUMBER('Country data'!T143),'Country data'!T143,"")</f>
        <v/>
      </c>
      <c r="R147" s="26">
        <f>IF(ISNUMBER('Country data'!U143),'Country data'!U143,"")</f>
        <v>5.7</v>
      </c>
      <c r="S147" s="24">
        <f>IF(ISNUMBER('Country data'!V143),'Country data'!V143,"")</f>
        <v>7.6760027234982806E-2</v>
      </c>
      <c r="T147" s="27">
        <f>IF(ISNUMBER('Country data'!W143),'Country data'!W143,"")</f>
        <v>1</v>
      </c>
      <c r="U147" s="25">
        <f>IF(ISNUMBER('Country data'!X143),'Country data'!X143,"")</f>
        <v>13.289589645003879</v>
      </c>
      <c r="V147" s="26">
        <f>IF(ISNUMBER('Country data'!Y143),'Country data'!Y143,"")</f>
        <v>7.775E-2</v>
      </c>
      <c r="W147" s="81">
        <f>IF(ISNUMBER('Country data'!Z143),'Country data'!Z143,"")</f>
        <v>0.83120003002083898</v>
      </c>
      <c r="X147" s="82">
        <f>IF(ISNUMBER('Country data'!AA143),'Country data'!AA143,"")</f>
        <v>-0.23191635066669347</v>
      </c>
      <c r="Y147" s="83">
        <f>IF(ISNUMBER('Country data'!AB143),'Country data'!AB143,"")</f>
        <v>6.4622641509433962E-2</v>
      </c>
      <c r="Z147" s="24">
        <f>IF(ISNUMBER('Country data'!AC143),'Country data'!AC143,"")</f>
        <v>8.3890942728164575</v>
      </c>
      <c r="AA147" s="25">
        <f>IF(ISNUMBER('Country data'!AD143),'Country data'!AD143,"")</f>
        <v>1.6255820750297616</v>
      </c>
      <c r="AB147" s="26">
        <f>IF(ISNUMBER('Country data'!AE143),'Country data'!AE143,"")</f>
        <v>0.36033127614797944</v>
      </c>
      <c r="AC147" s="24">
        <f>IF(ISNUMBER('Country data'!AF143),'Country data'!AF143,"")</f>
        <v>44.141610241540647</v>
      </c>
      <c r="AD147" s="30">
        <f>IF(ISNUMBER('Country data'!AG143),'Country data'!AG143,"")</f>
        <v>3.550182185305919</v>
      </c>
      <c r="AE147" s="25">
        <f>IF(ISNUMBER('Country data'!AH143),'Country data'!AH143,"")</f>
        <v>0.54311623999562553</v>
      </c>
      <c r="AF147" s="31">
        <f>IF(ISNUMBER('Country data'!AI143),'Country data'!AI143,"")</f>
        <v>2.8388415129049895</v>
      </c>
      <c r="AG147" s="24">
        <f>IF(ISNUMBER('Country data'!AJ143),'Country data'!AJ143,"")</f>
        <v>-0.73648877865634521</v>
      </c>
      <c r="AH147" s="25">
        <f>IF(ISNUMBER('Country data'!AK143),'Country data'!AK143,"")</f>
        <v>-0.51801750140217673</v>
      </c>
      <c r="AI147" s="29">
        <f>IF(ISNUMBER('Country data'!AL143),'Country data'!AL143,"")</f>
        <v>-5.1922804407776274E-2</v>
      </c>
    </row>
    <row r="148" spans="1:36" x14ac:dyDescent="0.3">
      <c r="A148" s="1" t="s">
        <v>199</v>
      </c>
      <c r="B148" s="24">
        <f>IF(ISNUMBER('Country data'!E144),'Country data'!E144,"")</f>
        <v>130</v>
      </c>
      <c r="C148" s="25">
        <f>IF(ISNUMBER('Country data'!F144),'Country data'!F144,"")</f>
        <v>1317.7517</v>
      </c>
      <c r="D148" s="25">
        <f>IF(ISNUMBER('Country data'!G144),'Country data'!G144,"")</f>
        <v>5.096582849336686</v>
      </c>
      <c r="E148" s="26">
        <f>IF(ISNUMBER('Country data'!H144),'Country data'!H144,"")</f>
        <v>34.799999999999997</v>
      </c>
      <c r="F148" s="27">
        <f>IF(ISNUMBER('Country data'!I144),'Country data'!I144,"")</f>
        <v>53.746665367752598</v>
      </c>
      <c r="G148" s="25">
        <f>IF(ISNUMBER('Country data'!J144),'Country data'!J144,"")</f>
        <v>15.895802206911236</v>
      </c>
      <c r="H148" s="28">
        <f>IF(ISNUMBER('Country data'!K144),'Country data'!K144,"")</f>
        <v>-2.9640047995696999</v>
      </c>
      <c r="I148" s="24">
        <f>IF(ISNUMBER('Country data'!L144),'Country data'!L144,"")</f>
        <v>44.9</v>
      </c>
      <c r="J148" s="25">
        <f>IF(ISNUMBER('Country data'!M144),'Country data'!M144,"")</f>
        <v>-0.26033000000000001</v>
      </c>
      <c r="K148" s="29">
        <f>IF(ISNUMBER('Country data'!N144),'Country data'!N144,"")</f>
        <v>35.581529278386597</v>
      </c>
      <c r="L148" s="24">
        <f>IF(ISNUMBER('Country data'!O144),'Country data'!O144,"")</f>
        <v>16.3</v>
      </c>
      <c r="M148" s="28">
        <f>IF(ISNUMBER('Country data'!P144),'Country data'!P144,"")</f>
        <v>0.109941785</v>
      </c>
      <c r="N148" s="24">
        <f>IF(ISNUMBER('Country data'!Q144),'Country data'!Q144,"")</f>
        <v>0.31829347678786563</v>
      </c>
      <c r="O148" s="27">
        <f>IF(ISNUMBER('Country data'!R144),'Country data'!R144,"")</f>
        <v>60.3</v>
      </c>
      <c r="P148" s="25">
        <f>IF(ISNUMBER('Country data'!S144),'Country data'!S144,"")</f>
        <v>0.3720430107526882</v>
      </c>
      <c r="Q148" s="25">
        <f>IF(ISNUMBER('Country data'!T144),'Country data'!T144,"")</f>
        <v>0.4</v>
      </c>
      <c r="R148" s="26" t="str">
        <f>IF(ISNUMBER('Country data'!U144),'Country data'!U144,"")</f>
        <v/>
      </c>
      <c r="S148" s="24">
        <f>IF(ISNUMBER('Country data'!V144),'Country data'!V144,"")</f>
        <v>0.18379975703413001</v>
      </c>
      <c r="T148" s="27">
        <f>IF(ISNUMBER('Country data'!W144),'Country data'!W144,"")</f>
        <v>0.71844575434596902</v>
      </c>
      <c r="U148" s="25">
        <f>IF(ISNUMBER('Country data'!X144),'Country data'!X144,"")</f>
        <v>9.6413733320687474</v>
      </c>
      <c r="V148" s="26">
        <f>IF(ISNUMBER('Country data'!Y144),'Country data'!Y144,"")</f>
        <v>0.25600000000000001</v>
      </c>
      <c r="W148" s="84">
        <f>IF(ISNUMBER('Country data'!Z144),'Country data'!Z144,"")</f>
        <v>9.6605880583185699E-2</v>
      </c>
      <c r="X148" s="85">
        <f>IF(ISNUMBER('Country data'!AA144),'Country data'!AA144,"")</f>
        <v>0.95285087719298245</v>
      </c>
      <c r="Y148" s="86" t="str">
        <f>IF(ISNUMBER('Country data'!AB144),'Country data'!AB144,"")</f>
        <v/>
      </c>
      <c r="Z148" s="24">
        <f>IF(ISNUMBER('Country data'!AC144),'Country data'!AC144,"")</f>
        <v>6.7485905268425626</v>
      </c>
      <c r="AA148" s="25" t="str">
        <f>IF(ISNUMBER('Country data'!AD144),'Country data'!AD144,"")</f>
        <v/>
      </c>
      <c r="AB148" s="26">
        <f>IF(ISNUMBER('Country data'!AE144),'Country data'!AE144,"")</f>
        <v>2.75857343599615</v>
      </c>
      <c r="AC148" s="24">
        <f>IF(ISNUMBER('Country data'!AF144),'Country data'!AF144,"")</f>
        <v>7.991223448388225</v>
      </c>
      <c r="AD148" s="30">
        <f>IF(ISNUMBER('Country data'!AG144),'Country data'!AG144,"")</f>
        <v>6.4394344438780751</v>
      </c>
      <c r="AE148" s="25">
        <f>IF(ISNUMBER('Country data'!AH144),'Country data'!AH144,"")</f>
        <v>1.434889611093916</v>
      </c>
      <c r="AF148" s="31">
        <f>IF(ISNUMBER('Country data'!AI144),'Country data'!AI144,"")</f>
        <v>-0.66041171033240431</v>
      </c>
      <c r="AG148" s="24">
        <f>IF(ISNUMBER('Country data'!AJ144),'Country data'!AJ144,"")</f>
        <v>-0.28592156321678908</v>
      </c>
      <c r="AH148" s="25">
        <f>IF(ISNUMBER('Country data'!AK144),'Country data'!AK144,"")</f>
        <v>-0.54324998464728891</v>
      </c>
      <c r="AI148" s="29">
        <f>IF(ISNUMBER('Country data'!AL144),'Country data'!AL144,"")</f>
        <v>1.6731868044688243E-2</v>
      </c>
    </row>
    <row r="149" spans="1:36" x14ac:dyDescent="0.3">
      <c r="B149" s="38"/>
      <c r="AG149" s="38"/>
      <c r="AH149" s="38"/>
      <c r="AI149" s="38"/>
    </row>
    <row r="150" spans="1:36" s="22" customFormat="1" x14ac:dyDescent="0.3">
      <c r="B150" s="41"/>
      <c r="C150" s="40"/>
      <c r="D150" s="40"/>
      <c r="E150" s="40"/>
      <c r="F150" s="40"/>
      <c r="G150" s="40"/>
      <c r="H150" s="40"/>
      <c r="I150" s="41"/>
      <c r="J150" s="41"/>
      <c r="K150" s="40"/>
      <c r="L150" s="41"/>
      <c r="M150" s="40"/>
      <c r="N150" s="40"/>
      <c r="O150" s="40"/>
      <c r="P150" s="40"/>
      <c r="Q150" s="40"/>
      <c r="R150" s="40"/>
      <c r="S150" s="40"/>
      <c r="T150" s="40"/>
      <c r="U150" s="40"/>
      <c r="V150" s="40"/>
      <c r="W150" s="40"/>
      <c r="X150" s="40"/>
      <c r="Y150" s="40"/>
      <c r="Z150" s="40"/>
      <c r="AA150" s="40"/>
      <c r="AB150" s="40"/>
      <c r="AC150" s="40"/>
      <c r="AD150" s="40"/>
      <c r="AE150" s="40"/>
      <c r="AF150" s="40"/>
      <c r="AG150" s="41"/>
      <c r="AH150" s="41"/>
      <c r="AI150" s="41"/>
      <c r="AJ150" s="23"/>
    </row>
    <row r="151" spans="1:36" s="21" customFormat="1" x14ac:dyDescent="0.3">
      <c r="A151" s="21" t="s">
        <v>98</v>
      </c>
      <c r="B151" s="90">
        <v>20</v>
      </c>
      <c r="C151" s="90">
        <v>20</v>
      </c>
      <c r="D151" s="90">
        <v>-20</v>
      </c>
      <c r="E151" s="90">
        <v>30</v>
      </c>
      <c r="F151" s="90">
        <v>150</v>
      </c>
      <c r="G151" s="90">
        <v>50</v>
      </c>
      <c r="H151" s="39">
        <v>-10</v>
      </c>
      <c r="I151" s="90">
        <v>20</v>
      </c>
      <c r="J151" s="90">
        <v>-4</v>
      </c>
      <c r="K151" s="90">
        <v>30</v>
      </c>
      <c r="L151" s="90">
        <v>0</v>
      </c>
      <c r="M151" s="90">
        <v>0.6</v>
      </c>
      <c r="N151" s="90">
        <v>0.8</v>
      </c>
      <c r="O151" s="90">
        <v>50</v>
      </c>
      <c r="P151" s="39">
        <v>0.9</v>
      </c>
      <c r="Q151" s="90">
        <v>0</v>
      </c>
      <c r="R151" s="90" t="s">
        <v>200</v>
      </c>
      <c r="S151" s="90">
        <v>0.9</v>
      </c>
      <c r="T151" s="90">
        <v>1</v>
      </c>
      <c r="U151" s="90">
        <v>100</v>
      </c>
      <c r="V151" s="90">
        <v>0</v>
      </c>
      <c r="W151" s="90">
        <v>1</v>
      </c>
      <c r="X151" s="90">
        <v>1</v>
      </c>
      <c r="Y151" s="90">
        <v>0</v>
      </c>
      <c r="Z151" s="40">
        <v>100</v>
      </c>
      <c r="AA151" s="40">
        <v>15</v>
      </c>
      <c r="AB151" s="40">
        <v>1</v>
      </c>
      <c r="AC151" s="108">
        <v>80</v>
      </c>
      <c r="AD151" s="90">
        <v>20</v>
      </c>
      <c r="AE151" s="90">
        <v>20</v>
      </c>
      <c r="AF151" s="90">
        <v>20</v>
      </c>
      <c r="AG151" s="90">
        <v>-20</v>
      </c>
      <c r="AH151" s="90">
        <v>-20</v>
      </c>
      <c r="AI151" s="90">
        <v>-20</v>
      </c>
      <c r="AJ151" s="93"/>
    </row>
    <row r="152" spans="1:36" s="21" customFormat="1" x14ac:dyDescent="0.3">
      <c r="A152" s="21" t="s">
        <v>99</v>
      </c>
      <c r="B152" s="90">
        <v>0</v>
      </c>
      <c r="C152" s="90">
        <v>0</v>
      </c>
      <c r="D152" s="90">
        <v>0</v>
      </c>
      <c r="E152" s="90">
        <v>0</v>
      </c>
      <c r="F152" s="90">
        <v>0</v>
      </c>
      <c r="G152" s="90">
        <v>0</v>
      </c>
      <c r="H152" s="39">
        <v>0</v>
      </c>
      <c r="I152" s="90">
        <v>100</v>
      </c>
      <c r="J152" s="90">
        <v>0</v>
      </c>
      <c r="K152" s="90">
        <v>50</v>
      </c>
      <c r="L152" s="90">
        <v>100</v>
      </c>
      <c r="M152" s="90">
        <v>0</v>
      </c>
      <c r="N152" s="90">
        <v>0</v>
      </c>
      <c r="O152" s="90">
        <v>0</v>
      </c>
      <c r="P152" s="39">
        <v>0</v>
      </c>
      <c r="Q152" s="90">
        <v>1</v>
      </c>
      <c r="R152" s="90" t="s">
        <v>201</v>
      </c>
      <c r="S152" s="90">
        <v>0</v>
      </c>
      <c r="T152" s="90">
        <v>0</v>
      </c>
      <c r="U152" s="90">
        <v>0</v>
      </c>
      <c r="V152" s="92">
        <v>0.4</v>
      </c>
      <c r="W152" s="92">
        <v>0</v>
      </c>
      <c r="X152" s="92">
        <v>0</v>
      </c>
      <c r="Y152" s="92">
        <v>0.4</v>
      </c>
      <c r="Z152" s="40">
        <v>0</v>
      </c>
      <c r="AA152" s="40">
        <v>0</v>
      </c>
      <c r="AB152" s="40">
        <v>0</v>
      </c>
      <c r="AC152" s="108">
        <v>0</v>
      </c>
      <c r="AD152" s="90">
        <v>0</v>
      </c>
      <c r="AE152" s="90">
        <v>0</v>
      </c>
      <c r="AF152" s="90">
        <v>0</v>
      </c>
      <c r="AG152" s="90">
        <v>0</v>
      </c>
      <c r="AH152" s="90">
        <v>0</v>
      </c>
      <c r="AI152" s="90">
        <v>0</v>
      </c>
      <c r="AJ152" s="93"/>
    </row>
    <row r="153" spans="1:36" s="21" customFormat="1" x14ac:dyDescent="0.3">
      <c r="A153" s="21" t="s">
        <v>100</v>
      </c>
      <c r="B153" s="90">
        <v>0</v>
      </c>
      <c r="C153" s="90">
        <v>-20</v>
      </c>
      <c r="D153" s="90">
        <v>20</v>
      </c>
      <c r="E153" s="90"/>
      <c r="F153" s="90"/>
      <c r="G153" s="90"/>
      <c r="H153" s="39">
        <v>10</v>
      </c>
      <c r="I153" s="90"/>
      <c r="J153" s="90">
        <v>4</v>
      </c>
      <c r="K153" s="90">
        <v>70</v>
      </c>
      <c r="L153" s="90"/>
      <c r="M153" s="90"/>
      <c r="N153" s="90"/>
      <c r="O153" s="90"/>
      <c r="P153" s="39">
        <v>-0.9</v>
      </c>
      <c r="Q153" s="39"/>
      <c r="R153" s="90"/>
      <c r="S153" s="39"/>
      <c r="T153" s="39">
        <v>-1</v>
      </c>
      <c r="U153" s="39"/>
      <c r="V153" s="90"/>
      <c r="W153" s="90"/>
      <c r="X153" s="39">
        <v>-1</v>
      </c>
      <c r="Y153" s="90"/>
      <c r="Z153" s="40"/>
      <c r="AA153" s="40"/>
      <c r="AB153" s="40">
        <v>-10</v>
      </c>
      <c r="AC153" s="108">
        <v>-100</v>
      </c>
      <c r="AD153" s="90">
        <v>-100</v>
      </c>
      <c r="AE153" s="90">
        <v>-300</v>
      </c>
      <c r="AF153" s="90">
        <v>-100</v>
      </c>
      <c r="AG153" s="90">
        <v>20</v>
      </c>
      <c r="AH153" s="90">
        <v>20</v>
      </c>
      <c r="AI153" s="90">
        <v>20</v>
      </c>
      <c r="AJ153" s="93"/>
    </row>
    <row r="154" spans="1:36" s="22" customFormat="1" x14ac:dyDescent="0.3">
      <c r="B154" s="40"/>
      <c r="C154" s="40"/>
      <c r="D154" s="40"/>
      <c r="E154" s="40"/>
      <c r="F154" s="40"/>
      <c r="G154" s="40"/>
      <c r="H154" s="40"/>
      <c r="I154" s="41"/>
      <c r="J154" s="41"/>
      <c r="K154" s="40"/>
      <c r="L154" s="41"/>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23"/>
    </row>
  </sheetData>
  <mergeCells count="10">
    <mergeCell ref="Z4:AB4"/>
    <mergeCell ref="AC4:AF4"/>
    <mergeCell ref="AG4:AI4"/>
    <mergeCell ref="I4:K4"/>
    <mergeCell ref="B4:E4"/>
    <mergeCell ref="F4:H4"/>
    <mergeCell ref="L4:M4"/>
    <mergeCell ref="S4:V4"/>
    <mergeCell ref="N4:R4"/>
    <mergeCell ref="W4:Y4"/>
  </mergeCells>
  <conditionalFormatting sqref="B6:AI148">
    <cfRule type="containsBlanks" dxfId="0" priority="72">
      <formula>LEN(TRIM(B6))=0</formula>
    </cfRule>
  </conditionalFormatting>
  <conditionalFormatting sqref="X6:X148">
    <cfRule type="colorScale" priority="64">
      <colorScale>
        <cfvo type="num" val="$X$153"/>
        <cfvo type="num" val="$X$152"/>
        <cfvo type="num" val="$X$151"/>
        <color theme="9"/>
        <color theme="0"/>
        <color rgb="FFC00000"/>
      </colorScale>
    </cfRule>
  </conditionalFormatting>
  <conditionalFormatting sqref="AD6:AD148">
    <cfRule type="colorScale" priority="63">
      <colorScale>
        <cfvo type="num" val="$AD$153"/>
        <cfvo type="num" val="$AD$152"/>
        <cfvo type="num" val="$AD$151"/>
        <color theme="9"/>
        <color theme="0"/>
        <color rgb="FFC00000"/>
      </colorScale>
    </cfRule>
  </conditionalFormatting>
  <conditionalFormatting sqref="AE6:AE148">
    <cfRule type="colorScale" priority="62">
      <colorScale>
        <cfvo type="num" val="$AE$153"/>
        <cfvo type="num" val="$AE$152"/>
        <cfvo type="num" val="$AE$151"/>
        <color theme="9"/>
        <color theme="0"/>
        <color rgb="FFC00000"/>
      </colorScale>
    </cfRule>
  </conditionalFormatting>
  <conditionalFormatting sqref="AC6:AC148">
    <cfRule type="colorScale" priority="61">
      <colorScale>
        <cfvo type="num" val="$AC$153"/>
        <cfvo type="num" val="$AC$152"/>
        <cfvo type="num" val="$AC$151"/>
        <color theme="9"/>
        <color theme="0"/>
        <color rgb="FFC00000"/>
      </colorScale>
    </cfRule>
  </conditionalFormatting>
  <conditionalFormatting sqref="M6:M148">
    <cfRule type="colorScale" priority="58">
      <colorScale>
        <cfvo type="num" val="$M$152"/>
        <cfvo type="num" val="$M$151"/>
        <color theme="0"/>
        <color rgb="FFC00000"/>
      </colorScale>
    </cfRule>
  </conditionalFormatting>
  <conditionalFormatting sqref="R6:R148">
    <cfRule type="colorScale" priority="57">
      <colorScale>
        <cfvo type="min"/>
        <cfvo type="max"/>
        <color theme="0"/>
        <color rgb="FFC00000"/>
      </colorScale>
    </cfRule>
  </conditionalFormatting>
  <conditionalFormatting sqref="AF6:AF148">
    <cfRule type="colorScale" priority="56">
      <colorScale>
        <cfvo type="num" val="$AF$153"/>
        <cfvo type="num" val="$AF$152"/>
        <cfvo type="num" val="$AF$151"/>
        <color theme="9"/>
        <color theme="0"/>
        <color rgb="FFC00000"/>
      </colorScale>
    </cfRule>
  </conditionalFormatting>
  <conditionalFormatting sqref="D6:D148">
    <cfRule type="colorScale" priority="55">
      <colorScale>
        <cfvo type="num" val="$D$151"/>
        <cfvo type="num" val="$D$152"/>
        <cfvo type="num" val="$D$153"/>
        <color rgb="FFC00000"/>
        <color theme="0"/>
        <color theme="9"/>
      </colorScale>
    </cfRule>
  </conditionalFormatting>
  <conditionalFormatting sqref="F6:F148">
    <cfRule type="colorScale" priority="54">
      <colorScale>
        <cfvo type="num" val="$F$152"/>
        <cfvo type="num" val="$F$151"/>
        <color theme="0"/>
        <color rgb="FFC00000"/>
      </colorScale>
    </cfRule>
  </conditionalFormatting>
  <conditionalFormatting sqref="G6:G148">
    <cfRule type="colorScale" priority="53">
      <colorScale>
        <cfvo type="num" val="$G$152"/>
        <cfvo type="num" val="$G$151"/>
        <color theme="0"/>
        <color rgb="FFC00000"/>
      </colorScale>
    </cfRule>
  </conditionalFormatting>
  <conditionalFormatting sqref="P6:P148">
    <cfRule type="colorScale" priority="51">
      <colorScale>
        <cfvo type="num" val="$P$153"/>
        <cfvo type="num" val="$P$152"/>
        <cfvo type="num" val="$P$151"/>
        <color theme="9"/>
        <color theme="0"/>
        <color rgb="FFC00000"/>
      </colorScale>
    </cfRule>
  </conditionalFormatting>
  <conditionalFormatting sqref="Z6:Z148">
    <cfRule type="colorScale" priority="50">
      <colorScale>
        <cfvo type="num" val="$Z$152"/>
        <cfvo type="num" val="$Z$151"/>
        <color theme="0"/>
        <color rgb="FFC00000"/>
      </colorScale>
    </cfRule>
  </conditionalFormatting>
  <conditionalFormatting sqref="AA6:AA148">
    <cfRule type="colorScale" priority="49">
      <colorScale>
        <cfvo type="num" val="$AA$152"/>
        <cfvo type="num" val="$AA$151"/>
        <color theme="0"/>
        <color rgb="FFC00000"/>
      </colorScale>
    </cfRule>
  </conditionalFormatting>
  <conditionalFormatting sqref="AB6:AB148">
    <cfRule type="colorScale" priority="48">
      <colorScale>
        <cfvo type="num" val="$AB$153"/>
        <cfvo type="num" val="$AB$152"/>
        <cfvo type="num" val="$AB$151"/>
        <color theme="9"/>
        <color theme="0"/>
        <color rgb="FFC00000"/>
      </colorScale>
    </cfRule>
  </conditionalFormatting>
  <conditionalFormatting sqref="AG6:AG148">
    <cfRule type="colorScale" priority="47">
      <colorScale>
        <cfvo type="num" val="$AG$151"/>
        <cfvo type="num" val="$AG$152"/>
        <cfvo type="num" val="$AG$153"/>
        <color rgb="FFC00000"/>
        <color theme="0"/>
        <color theme="9"/>
      </colorScale>
    </cfRule>
  </conditionalFormatting>
  <conditionalFormatting sqref="AH6:AH148">
    <cfRule type="colorScale" priority="46">
      <colorScale>
        <cfvo type="num" val="$AH$151"/>
        <cfvo type="num" val="$AH$152"/>
        <cfvo type="num" val="$AH$153"/>
        <color rgb="FFC00000"/>
        <color theme="0"/>
        <color theme="9"/>
      </colorScale>
    </cfRule>
  </conditionalFormatting>
  <conditionalFormatting sqref="H6:H148">
    <cfRule type="colorScale" priority="45">
      <colorScale>
        <cfvo type="num" val="$H$151"/>
        <cfvo type="num" val="$H$152"/>
        <cfvo type="num" val="$H$153"/>
        <color rgb="FFC00000"/>
        <color theme="0"/>
        <color theme="9"/>
      </colorScale>
    </cfRule>
  </conditionalFormatting>
  <conditionalFormatting sqref="U6:U148">
    <cfRule type="colorScale" priority="44">
      <colorScale>
        <cfvo type="num" val="$U$152"/>
        <cfvo type="num" val="$U$151"/>
        <color theme="0"/>
        <color rgb="FFC00000"/>
      </colorScale>
    </cfRule>
  </conditionalFormatting>
  <conditionalFormatting sqref="B3">
    <cfRule type="colorScale" priority="40">
      <colorScale>
        <cfvo type="num" val="8000"/>
        <cfvo type="num" val="20000"/>
        <cfvo type="num" val="50000"/>
        <color rgb="FF00B050"/>
        <color theme="0"/>
        <color rgb="FFC00000"/>
      </colorScale>
    </cfRule>
  </conditionalFormatting>
  <conditionalFormatting sqref="Q6:Q148">
    <cfRule type="colorScale" priority="39">
      <colorScale>
        <cfvo type="num" val="$Q$151"/>
        <cfvo type="num" val="$Q$152"/>
        <color rgb="FFC00000"/>
        <color theme="0"/>
      </colorScale>
    </cfRule>
  </conditionalFormatting>
  <conditionalFormatting sqref="K6:K148">
    <cfRule type="colorScale" priority="68">
      <colorScale>
        <cfvo type="num" val="$K$151"/>
        <cfvo type="num" val="$K$152"/>
        <cfvo type="num" val="$K$153"/>
        <color rgb="FFC00000"/>
        <color theme="0"/>
        <color theme="9"/>
      </colorScale>
    </cfRule>
  </conditionalFormatting>
  <conditionalFormatting sqref="L6:L148">
    <cfRule type="colorScale" priority="38">
      <colorScale>
        <cfvo type="num" val="$L$151"/>
        <cfvo type="num" val="$L$152"/>
        <color rgb="FFC00000"/>
        <color theme="0"/>
      </colorScale>
    </cfRule>
  </conditionalFormatting>
  <conditionalFormatting sqref="I6:I148">
    <cfRule type="colorScale" priority="37">
      <colorScale>
        <cfvo type="num" val="$I$151"/>
        <cfvo type="num" val="$I$152"/>
        <color rgb="FFC00000"/>
        <color theme="0"/>
      </colorScale>
    </cfRule>
  </conditionalFormatting>
  <conditionalFormatting sqref="J6:J148">
    <cfRule type="colorScale" priority="36">
      <colorScale>
        <cfvo type="num" val="$J$151"/>
        <cfvo type="num" val="$J$152"/>
        <cfvo type="num" val="$J$153"/>
        <color rgb="FFC00000"/>
        <color theme="0"/>
        <color theme="9"/>
      </colorScale>
    </cfRule>
  </conditionalFormatting>
  <conditionalFormatting sqref="AI6:AI148">
    <cfRule type="colorScale" priority="35">
      <colorScale>
        <cfvo type="num" val="$AI$151"/>
        <cfvo type="num" val="$AI$152"/>
        <cfvo type="num" val="$AI$153"/>
        <color rgb="FFC00000"/>
        <color theme="0"/>
        <color theme="9"/>
      </colorScale>
    </cfRule>
  </conditionalFormatting>
  <conditionalFormatting sqref="B6:B148">
    <cfRule type="colorScale" priority="34">
      <colorScale>
        <cfvo type="num" val="$B$153"/>
        <cfvo type="num" val="$B$152"/>
        <cfvo type="num" val="$B$151"/>
        <color theme="9"/>
        <color theme="0"/>
        <color rgb="FFC00000"/>
      </colorScale>
    </cfRule>
  </conditionalFormatting>
  <conditionalFormatting sqref="E6:E148">
    <cfRule type="colorScale" priority="33">
      <colorScale>
        <cfvo type="num" val="$E$152"/>
        <cfvo type="num" val="$E$151"/>
        <color theme="0"/>
        <color rgb="FFC00000"/>
      </colorScale>
    </cfRule>
  </conditionalFormatting>
  <conditionalFormatting sqref="O6:O148">
    <cfRule type="colorScale" priority="32">
      <colorScale>
        <cfvo type="num" val="$O$152"/>
        <cfvo type="num" val="$O$151"/>
        <color theme="0"/>
        <color rgb="FFC00000"/>
      </colorScale>
    </cfRule>
  </conditionalFormatting>
  <conditionalFormatting sqref="C6:C148">
    <cfRule type="colorScale" priority="31">
      <colorScale>
        <cfvo type="num" val="$C$153"/>
        <cfvo type="num" val="$C$152"/>
        <cfvo type="num" val="$C$151"/>
        <color theme="9"/>
        <color theme="0"/>
        <color rgb="FFC00000"/>
      </colorScale>
    </cfRule>
  </conditionalFormatting>
  <conditionalFormatting sqref="S6:S148">
    <cfRule type="colorScale" priority="69">
      <colorScale>
        <cfvo type="num" val="$S$152"/>
        <cfvo type="num" val="$S$151"/>
        <color theme="0"/>
        <color rgb="FFC00000"/>
      </colorScale>
    </cfRule>
  </conditionalFormatting>
  <conditionalFormatting sqref="T6:T148">
    <cfRule type="colorScale" priority="28">
      <colorScale>
        <cfvo type="num" val="$T$153"/>
        <cfvo type="num" val="$T$152"/>
        <cfvo type="num" val="$T$151"/>
        <color theme="9"/>
        <color theme="0"/>
        <color rgb="FFC00000"/>
      </colorScale>
    </cfRule>
  </conditionalFormatting>
  <conditionalFormatting sqref="AD3">
    <cfRule type="colorScale" priority="23">
      <colorScale>
        <cfvo type="num" val="20"/>
        <cfvo type="num" val="80"/>
        <cfvo type="num" val="140"/>
        <color rgb="FF00B050"/>
        <color theme="0"/>
        <color rgb="FFC00000"/>
      </colorScale>
    </cfRule>
  </conditionalFormatting>
  <conditionalFormatting sqref="AE3">
    <cfRule type="colorScale" priority="22">
      <colorScale>
        <cfvo type="num" val="1"/>
        <cfvo type="num" val="5"/>
        <cfvo type="num" val="13"/>
        <color theme="9"/>
        <color theme="0"/>
        <color rgb="FFC00000"/>
      </colorScale>
    </cfRule>
  </conditionalFormatting>
  <conditionalFormatting sqref="AC3">
    <cfRule type="colorScale" priority="21">
      <colorScale>
        <cfvo type="num" val="50"/>
        <cfvo type="num" val="150"/>
        <cfvo type="num" val="300"/>
        <color rgb="FF00B050"/>
        <color theme="0"/>
        <color rgb="FFC00000"/>
      </colorScale>
    </cfRule>
  </conditionalFormatting>
  <conditionalFormatting sqref="O3">
    <cfRule type="colorScale" priority="20">
      <colorScale>
        <cfvo type="num" val="50"/>
        <cfvo type="num" val="100"/>
        <cfvo type="num" val="150"/>
        <color rgb="FF00B050"/>
        <color theme="0"/>
        <color rgb="FFC00000"/>
      </colorScale>
    </cfRule>
  </conditionalFormatting>
  <conditionalFormatting sqref="Z3">
    <cfRule type="colorScale" priority="19">
      <colorScale>
        <cfvo type="num" val="50"/>
        <cfvo type="num" val="100"/>
        <cfvo type="num" val="250"/>
        <color rgb="FF00B050"/>
        <color theme="0"/>
        <color rgb="FFC00000"/>
      </colorScale>
    </cfRule>
  </conditionalFormatting>
  <conditionalFormatting sqref="AH3">
    <cfRule type="colorScale" priority="18">
      <colorScale>
        <cfvo type="num" val="2"/>
        <cfvo type="num" val="3"/>
        <cfvo type="num" val="5"/>
        <color rgb="FF00B050"/>
        <color theme="0"/>
        <color rgb="FFC00000"/>
      </colorScale>
    </cfRule>
  </conditionalFormatting>
  <conditionalFormatting sqref="AG3">
    <cfRule type="colorScale" priority="17">
      <colorScale>
        <cfvo type="num" val="1500"/>
        <cfvo type="num" val="2000"/>
        <cfvo type="num" val="3500"/>
        <color rgb="FF00B050"/>
        <color theme="0"/>
        <color rgb="FFC00000"/>
      </colorScale>
    </cfRule>
  </conditionalFormatting>
  <conditionalFormatting sqref="AI3">
    <cfRule type="colorScale" priority="16">
      <colorScale>
        <cfvo type="num" val="8000"/>
        <cfvo type="num" val="20000"/>
        <cfvo type="num" val="50000"/>
        <color rgb="FF00B050"/>
        <color theme="0"/>
        <color rgb="FFC00000"/>
      </colorScale>
    </cfRule>
  </conditionalFormatting>
  <conditionalFormatting sqref="Q3">
    <cfRule type="colorScale" priority="15">
      <colorScale>
        <cfvo type="num" val="0"/>
        <cfvo type="num" val="20"/>
        <color theme="0"/>
        <color rgb="FFC00000"/>
      </colorScale>
    </cfRule>
  </conditionalFormatting>
  <conditionalFormatting sqref="P3">
    <cfRule type="colorScale" priority="14">
      <colorScale>
        <cfvo type="num" val="0"/>
        <cfvo type="num" val="9"/>
        <color theme="0"/>
        <color rgb="FFC00000"/>
      </colorScale>
    </cfRule>
  </conditionalFormatting>
  <conditionalFormatting sqref="AF3">
    <cfRule type="colorScale" priority="13">
      <colorScale>
        <cfvo type="num" val="50"/>
        <cfvo type="num" val="100"/>
        <cfvo type="num" val="425"/>
        <color rgb="FF00B050"/>
        <color theme="0"/>
        <color rgb="FFC00000"/>
      </colorScale>
    </cfRule>
  </conditionalFormatting>
  <conditionalFormatting sqref="S3">
    <cfRule type="colorScale" priority="12">
      <colorScale>
        <cfvo type="num" val="50"/>
        <cfvo type="num" val="150"/>
        <cfvo type="num" val="450"/>
        <color rgb="FF00B050"/>
        <color theme="0"/>
        <color rgb="FFC00000"/>
      </colorScale>
    </cfRule>
  </conditionalFormatting>
  <conditionalFormatting sqref="T3">
    <cfRule type="colorScale" priority="11">
      <colorScale>
        <cfvo type="num" val="100"/>
        <cfvo type="num" val="200"/>
        <cfvo type="num" val="400"/>
        <color rgb="FF00B050"/>
        <color theme="0"/>
        <color rgb="FFC00000"/>
      </colorScale>
    </cfRule>
  </conditionalFormatting>
  <conditionalFormatting sqref="AA3">
    <cfRule type="colorScale" priority="10">
      <colorScale>
        <cfvo type="num" val="50"/>
        <cfvo type="num" val="100"/>
        <cfvo type="num" val="250"/>
        <color rgb="FF00B050"/>
        <color theme="0"/>
        <color rgb="FFC00000"/>
      </colorScale>
    </cfRule>
  </conditionalFormatting>
  <conditionalFormatting sqref="N6:N148">
    <cfRule type="colorScale" priority="9">
      <colorScale>
        <cfvo type="num" val="$N$152"/>
        <cfvo type="num" val="$N$151"/>
        <color theme="0"/>
        <color rgb="FFC00000"/>
      </colorScale>
    </cfRule>
  </conditionalFormatting>
  <conditionalFormatting sqref="B6">
    <cfRule type="colorScale" priority="8">
      <colorScale>
        <cfvo type="num" val="$C$153"/>
        <cfvo type="num" val="$C$152"/>
        <cfvo type="num" val="$C$151"/>
        <color theme="9"/>
        <color theme="0"/>
        <color rgb="FFC00000"/>
      </colorScale>
    </cfRule>
  </conditionalFormatting>
  <conditionalFormatting sqref="B7">
    <cfRule type="colorScale" priority="7">
      <colorScale>
        <cfvo type="num" val="$C$153"/>
        <cfvo type="num" val="$C$152"/>
        <cfvo type="num" val="$C$151"/>
        <color theme="9"/>
        <color theme="0"/>
        <color rgb="FFC00000"/>
      </colorScale>
    </cfRule>
  </conditionalFormatting>
  <conditionalFormatting sqref="B8:B148">
    <cfRule type="colorScale" priority="6">
      <colorScale>
        <cfvo type="num" val="$C$153"/>
        <cfvo type="num" val="$C$152"/>
        <cfvo type="num" val="$C$151"/>
        <color theme="9"/>
        <color theme="0"/>
        <color rgb="FFC00000"/>
      </colorScale>
    </cfRule>
  </conditionalFormatting>
  <conditionalFormatting sqref="X3">
    <cfRule type="colorScale" priority="5">
      <colorScale>
        <cfvo type="num" val="100"/>
        <cfvo type="num" val="150"/>
        <cfvo type="num" val="400"/>
        <color theme="9"/>
        <color theme="0"/>
        <color rgb="FFC00000"/>
      </colorScale>
    </cfRule>
  </conditionalFormatting>
  <conditionalFormatting sqref="V6:V148">
    <cfRule type="colorScale" priority="4">
      <colorScale>
        <cfvo type="num" val="$V$151"/>
        <cfvo type="num" val="$V$152"/>
        <color rgb="FFC00000"/>
        <color theme="0"/>
      </colorScale>
    </cfRule>
  </conditionalFormatting>
  <conditionalFormatting sqref="W6:W148">
    <cfRule type="colorScale" priority="2">
      <colorScale>
        <cfvo type="num" val="$W$152"/>
        <cfvo type="num" val="$W$151"/>
        <color theme="0"/>
        <color rgb="FFC00000"/>
      </colorScale>
    </cfRule>
  </conditionalFormatting>
  <conditionalFormatting sqref="Y6:Y148">
    <cfRule type="colorScale" priority="1">
      <colorScale>
        <cfvo type="num" val="$Y$151"/>
        <cfvo type="num" val="$Y$152"/>
        <color rgb="FFC00000"/>
        <color theme="0"/>
      </colorScale>
    </cfRule>
  </conditionalFormatting>
  <pageMargins left="0.25" right="0.25" top="0.5" bottom="0.2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DB12-39C6-481A-8347-392AB7892B48}">
  <sheetPr codeName="Sheet5"/>
  <dimension ref="A1:AL144"/>
  <sheetViews>
    <sheetView workbookViewId="0">
      <pane xSplit="3" ySplit="1" topLeftCell="P2" activePane="bottomRight" state="frozen"/>
      <selection pane="topRight" activeCell="D1" sqref="D1"/>
      <selection pane="bottomLeft" activeCell="A2" sqref="A2"/>
      <selection pane="bottomRight" activeCell="AE9" sqref="AE9"/>
    </sheetView>
  </sheetViews>
  <sheetFormatPr defaultRowHeight="15" x14ac:dyDescent="0.25"/>
  <cols>
    <col min="3" max="3" width="13.140625" customWidth="1"/>
    <col min="5" max="14" width="12.7109375" customWidth="1"/>
    <col min="15" max="15" width="12.7109375" style="107" customWidth="1"/>
    <col min="16" max="38" width="12.7109375" customWidth="1"/>
  </cols>
  <sheetData>
    <row r="1" spans="1:38" s="107" customFormat="1" x14ac:dyDescent="0.25">
      <c r="A1" s="107" t="s">
        <v>202</v>
      </c>
      <c r="B1" s="107" t="s">
        <v>203</v>
      </c>
      <c r="C1" s="107" t="s">
        <v>20</v>
      </c>
      <c r="D1" s="107" t="s">
        <v>204</v>
      </c>
      <c r="E1" s="107" t="s">
        <v>21</v>
      </c>
      <c r="F1" s="107" t="s">
        <v>22</v>
      </c>
      <c r="G1" s="107" t="s">
        <v>23</v>
      </c>
      <c r="H1" s="107" t="s">
        <v>24</v>
      </c>
      <c r="I1" s="107" t="s">
        <v>25</v>
      </c>
      <c r="J1" s="107" t="s">
        <v>26</v>
      </c>
      <c r="K1" s="107" t="s">
        <v>27</v>
      </c>
      <c r="L1" s="107" t="s">
        <v>28</v>
      </c>
      <c r="M1" s="107" t="s">
        <v>29</v>
      </c>
      <c r="N1" s="107" t="s">
        <v>30</v>
      </c>
      <c r="O1" s="107" t="s">
        <v>31</v>
      </c>
      <c r="P1" s="107" t="s">
        <v>32</v>
      </c>
      <c r="Q1" s="107" t="s">
        <v>33</v>
      </c>
      <c r="R1" s="107" t="s">
        <v>34</v>
      </c>
      <c r="S1" s="107" t="s">
        <v>35</v>
      </c>
      <c r="T1" s="107" t="s">
        <v>36</v>
      </c>
      <c r="U1" s="107" t="s">
        <v>37</v>
      </c>
      <c r="V1" s="107" t="s">
        <v>38</v>
      </c>
      <c r="W1" s="107" t="s">
        <v>39</v>
      </c>
      <c r="X1" s="107" t="s">
        <v>205</v>
      </c>
      <c r="Y1" s="107" t="s">
        <v>41</v>
      </c>
      <c r="Z1" s="107" t="s">
        <v>370</v>
      </c>
      <c r="AA1" s="107" t="s">
        <v>371</v>
      </c>
      <c r="AB1" s="107" t="s">
        <v>372</v>
      </c>
      <c r="AC1" s="107" t="s">
        <v>206</v>
      </c>
      <c r="AD1" s="107" t="s">
        <v>207</v>
      </c>
      <c r="AE1" s="107" t="s">
        <v>208</v>
      </c>
      <c r="AF1" s="107" t="s">
        <v>45</v>
      </c>
      <c r="AG1" s="107" t="s">
        <v>209</v>
      </c>
      <c r="AH1" s="107" t="s">
        <v>210</v>
      </c>
      <c r="AI1" s="107" t="s">
        <v>211</v>
      </c>
      <c r="AJ1" s="107" t="s">
        <v>49</v>
      </c>
      <c r="AK1" s="107" t="s">
        <v>50</v>
      </c>
      <c r="AL1" s="107" t="s">
        <v>51</v>
      </c>
    </row>
    <row r="2" spans="1:38" x14ac:dyDescent="0.25">
      <c r="A2">
        <v>4</v>
      </c>
      <c r="B2" t="s">
        <v>212</v>
      </c>
      <c r="C2" t="s">
        <v>52</v>
      </c>
      <c r="D2" t="s">
        <v>213</v>
      </c>
      <c r="F2">
        <v>-17.361999999999998</v>
      </c>
      <c r="G2">
        <v>-15.571975444066855</v>
      </c>
      <c r="H2">
        <v>-9.1</v>
      </c>
      <c r="I2">
        <v>14.9721683595124</v>
      </c>
      <c r="J2">
        <v>7.6892219755146334</v>
      </c>
      <c r="L2">
        <v>41.9</v>
      </c>
      <c r="M2">
        <v>0</v>
      </c>
      <c r="N2">
        <v>32.797710132405498</v>
      </c>
      <c r="O2" s="107">
        <v>7.5</v>
      </c>
      <c r="P2">
        <v>0.271721237</v>
      </c>
      <c r="Q2">
        <v>0.7999185833049649</v>
      </c>
      <c r="R2">
        <v>-14</v>
      </c>
      <c r="S2">
        <v>0.42822115974010055</v>
      </c>
      <c r="T2">
        <v>0.46</v>
      </c>
      <c r="U2">
        <v>29.8</v>
      </c>
      <c r="V2">
        <v>0.88469672491070095</v>
      </c>
      <c r="W2">
        <v>0.39111840588428398</v>
      </c>
      <c r="X2">
        <v>0.16196161584021587</v>
      </c>
      <c r="Y2">
        <v>9.1590909090909098E-2</v>
      </c>
      <c r="Z2">
        <v>9.9358947289284294E-2</v>
      </c>
      <c r="AA2">
        <v>0.48503551603614475</v>
      </c>
      <c r="AB2">
        <v>0</v>
      </c>
      <c r="AC2" t="s">
        <v>214</v>
      </c>
      <c r="AE2">
        <v>0.60823393714949869</v>
      </c>
      <c r="AF2">
        <v>54.168817955477081</v>
      </c>
      <c r="AG2" s="70">
        <v>5.5660408420678635</v>
      </c>
      <c r="AH2">
        <v>3.823727553739563</v>
      </c>
      <c r="AI2">
        <v>2.1910708473974063</v>
      </c>
      <c r="AJ2">
        <v>-1.1545071033781316</v>
      </c>
      <c r="AK2">
        <v>-2.5391907255553594E-2</v>
      </c>
      <c r="AL2">
        <v>-3.6231720082611926E-2</v>
      </c>
    </row>
    <row r="3" spans="1:38" x14ac:dyDescent="0.25">
      <c r="A3">
        <v>24</v>
      </c>
      <c r="B3" t="s">
        <v>215</v>
      </c>
      <c r="C3" t="s">
        <v>53</v>
      </c>
      <c r="D3" t="s">
        <v>213</v>
      </c>
      <c r="E3">
        <v>18</v>
      </c>
      <c r="F3">
        <v>64.862899999999996</v>
      </c>
      <c r="G3">
        <v>11.02301476613982</v>
      </c>
      <c r="H3">
        <v>21.99</v>
      </c>
      <c r="I3">
        <v>100.663461718028</v>
      </c>
      <c r="J3">
        <v>34.289229489645514</v>
      </c>
      <c r="K3">
        <v>-0.18925554602964001</v>
      </c>
      <c r="L3">
        <v>61.5</v>
      </c>
      <c r="M3">
        <v>-0.79722999999999999</v>
      </c>
      <c r="N3">
        <v>37.909703204026599</v>
      </c>
      <c r="O3" s="107">
        <v>10.5</v>
      </c>
      <c r="P3">
        <v>0.28243504800000002</v>
      </c>
      <c r="Q3">
        <v>0.1601401961420994</v>
      </c>
      <c r="R3">
        <v>24.5</v>
      </c>
      <c r="S3">
        <v>0.38076311605723373</v>
      </c>
      <c r="T3" t="s">
        <v>214</v>
      </c>
      <c r="U3">
        <v>20.8</v>
      </c>
      <c r="V3">
        <v>0.286181043823031</v>
      </c>
      <c r="W3">
        <v>0.99718964676093602</v>
      </c>
      <c r="X3">
        <v>16.759007875322212</v>
      </c>
      <c r="Y3">
        <v>0.19</v>
      </c>
      <c r="Z3">
        <v>0.18677749104383001</v>
      </c>
      <c r="AA3">
        <v>0.98611402256534042</v>
      </c>
      <c r="AB3">
        <v>0</v>
      </c>
      <c r="AC3">
        <v>4.3478852597925766</v>
      </c>
      <c r="AD3">
        <v>3.5488554951411464</v>
      </c>
      <c r="AE3">
        <v>0.99968598167075684</v>
      </c>
      <c r="AF3">
        <v>-545.30013051950141</v>
      </c>
      <c r="AG3">
        <v>-228.53127498519746</v>
      </c>
      <c r="AH3">
        <v>-34.474964432475751</v>
      </c>
      <c r="AI3">
        <v>4.376539417859078E-2</v>
      </c>
      <c r="AJ3">
        <v>-0.13265688234964912</v>
      </c>
      <c r="AK3">
        <v>-2.7219006086829554E-2</v>
      </c>
      <c r="AL3">
        <v>-5.3028841305396484E-3</v>
      </c>
    </row>
    <row r="4" spans="1:38" x14ac:dyDescent="0.25">
      <c r="A4">
        <v>50</v>
      </c>
      <c r="B4" t="s">
        <v>216</v>
      </c>
      <c r="C4" t="s">
        <v>54</v>
      </c>
      <c r="D4" t="s">
        <v>213</v>
      </c>
      <c r="E4">
        <v>6.5</v>
      </c>
      <c r="F4">
        <v>3.1558999999999999</v>
      </c>
      <c r="G4">
        <v>-3.1224593823289166</v>
      </c>
      <c r="H4">
        <v>9.86</v>
      </c>
      <c r="I4">
        <v>20.865928488102298</v>
      </c>
      <c r="J4">
        <v>13.10458403913867</v>
      </c>
      <c r="K4">
        <v>-5.6338446646467002</v>
      </c>
      <c r="L4">
        <v>26.5</v>
      </c>
      <c r="M4">
        <v>-2.6200000000000001E-2</v>
      </c>
      <c r="N4">
        <v>37.499894890677197</v>
      </c>
      <c r="O4" s="107">
        <v>22.5</v>
      </c>
      <c r="P4">
        <v>0.104060266</v>
      </c>
      <c r="Q4">
        <v>0.28357602851433389</v>
      </c>
      <c r="R4">
        <v>9.56</v>
      </c>
      <c r="S4">
        <v>0.1863490609253321</v>
      </c>
      <c r="T4">
        <v>0.39</v>
      </c>
      <c r="U4">
        <v>11.4</v>
      </c>
      <c r="V4">
        <v>7.5546003811026302E-2</v>
      </c>
      <c r="W4">
        <v>0.82826074460648902</v>
      </c>
      <c r="X4">
        <v>11.053288158260544</v>
      </c>
      <c r="Y4">
        <v>0.14562962962962964</v>
      </c>
      <c r="Z4">
        <v>0.920580301002214</v>
      </c>
      <c r="AA4">
        <v>9.3875580879799105E-3</v>
      </c>
      <c r="AB4">
        <v>3.7260638297872344E-2</v>
      </c>
      <c r="AC4">
        <v>2.9799389013595148</v>
      </c>
      <c r="AD4">
        <v>7.2160080599820642</v>
      </c>
      <c r="AE4">
        <v>0.52180209503392228</v>
      </c>
      <c r="AF4">
        <v>29.807979703091263</v>
      </c>
      <c r="AG4">
        <v>6.5801681273609027</v>
      </c>
      <c r="AH4">
        <v>0.33354967172630146</v>
      </c>
      <c r="AI4">
        <v>1.0533235079781897</v>
      </c>
      <c r="AJ4">
        <v>-1.0018055089379359</v>
      </c>
      <c r="AK4">
        <v>-0.6507872480271335</v>
      </c>
      <c r="AL4">
        <v>-9.6028804754739547E-3</v>
      </c>
    </row>
    <row r="5" spans="1:38" x14ac:dyDescent="0.25">
      <c r="A5">
        <v>204</v>
      </c>
      <c r="B5" t="s">
        <v>217</v>
      </c>
      <c r="C5" t="s">
        <v>55</v>
      </c>
      <c r="D5" t="s">
        <v>213</v>
      </c>
      <c r="E5">
        <v>5.5</v>
      </c>
      <c r="F5">
        <v>-0.45079999999999998</v>
      </c>
      <c r="G5">
        <v>-4.1529431204982865</v>
      </c>
      <c r="H5">
        <v>-1.2</v>
      </c>
      <c r="I5">
        <v>38.999083289707698</v>
      </c>
      <c r="J5">
        <v>18.710923121354366</v>
      </c>
      <c r="K5">
        <v>-4.3</v>
      </c>
      <c r="L5">
        <v>38.799999999999997</v>
      </c>
      <c r="M5">
        <v>-1.4688399999999999</v>
      </c>
      <c r="N5">
        <v>39.2996352155293</v>
      </c>
      <c r="O5" s="107">
        <v>7.8</v>
      </c>
      <c r="P5">
        <v>0.36767482400000001</v>
      </c>
      <c r="Q5">
        <v>0.42816468831768673</v>
      </c>
      <c r="R5">
        <v>-5.5</v>
      </c>
      <c r="S5">
        <v>0.51152951131796065</v>
      </c>
      <c r="T5">
        <v>0.36</v>
      </c>
      <c r="U5">
        <v>7.4</v>
      </c>
      <c r="V5">
        <v>0.118336162502716</v>
      </c>
      <c r="W5">
        <v>1</v>
      </c>
      <c r="X5">
        <v>76.438056997973376</v>
      </c>
      <c r="Y5">
        <v>0</v>
      </c>
      <c r="Z5">
        <v>0.52551043138120601</v>
      </c>
      <c r="AA5">
        <v>0.81739742185616582</v>
      </c>
      <c r="AB5">
        <v>0</v>
      </c>
      <c r="AC5">
        <v>55.355579445499501</v>
      </c>
      <c r="AD5">
        <v>1.1657624941828866</v>
      </c>
      <c r="AE5">
        <v>1</v>
      </c>
      <c r="AF5">
        <v>45.513373142941298</v>
      </c>
      <c r="AG5">
        <v>0.58739256091364045</v>
      </c>
      <c r="AH5">
        <v>0.3666620233684536</v>
      </c>
      <c r="AI5">
        <v>0.25287788005094358</v>
      </c>
      <c r="AJ5">
        <v>-0.53473117564963113</v>
      </c>
      <c r="AK5">
        <v>3.4538723112026836E-3</v>
      </c>
      <c r="AL5">
        <v>-1.8436676192375005E-4</v>
      </c>
    </row>
    <row r="6" spans="1:38" x14ac:dyDescent="0.25">
      <c r="A6">
        <v>64</v>
      </c>
      <c r="B6" t="s">
        <v>218</v>
      </c>
      <c r="C6" t="s">
        <v>56</v>
      </c>
      <c r="D6" t="s">
        <v>213</v>
      </c>
      <c r="E6">
        <v>6.85</v>
      </c>
      <c r="F6">
        <v>0.3543</v>
      </c>
      <c r="G6">
        <v>-34.325694455868259</v>
      </c>
      <c r="H6">
        <v>4.99</v>
      </c>
      <c r="I6">
        <v>139.77640255835101</v>
      </c>
      <c r="J6">
        <v>32.555894750361261</v>
      </c>
      <c r="K6">
        <v>-8.7632382847914005</v>
      </c>
      <c r="L6">
        <v>39.4</v>
      </c>
      <c r="M6">
        <v>7.2910000000000003E-2</v>
      </c>
      <c r="N6">
        <v>48.3800977997291</v>
      </c>
      <c r="O6" s="107">
        <v>8.8000000000000007</v>
      </c>
      <c r="Q6">
        <v>0.28479983244807416</v>
      </c>
      <c r="R6">
        <v>6.21</v>
      </c>
      <c r="S6">
        <v>0.73666666666666669</v>
      </c>
      <c r="T6" t="s">
        <v>214</v>
      </c>
      <c r="V6">
        <v>7.8200768121528805E-2</v>
      </c>
      <c r="W6">
        <v>0.90873015873015905</v>
      </c>
      <c r="X6">
        <v>0</v>
      </c>
      <c r="Z6">
        <v>0.64693265373138598</v>
      </c>
      <c r="AA6">
        <v>0.68748643761301986</v>
      </c>
      <c r="AC6" t="s">
        <v>214</v>
      </c>
      <c r="AD6">
        <v>0.39488862584741202</v>
      </c>
      <c r="AE6">
        <v>3.8362049742072635E-2</v>
      </c>
      <c r="AF6">
        <v>9.7170151975384442</v>
      </c>
      <c r="AG6">
        <v>13.99477611984055</v>
      </c>
      <c r="AH6">
        <v>0.80244881517470934</v>
      </c>
      <c r="AI6">
        <v>5.189918501668215</v>
      </c>
      <c r="AJ6">
        <v>-0.77212945412922873</v>
      </c>
      <c r="AK6">
        <v>1.4945315729824087</v>
      </c>
      <c r="AL6">
        <v>-7.0921705152245116E-3</v>
      </c>
    </row>
    <row r="7" spans="1:38" x14ac:dyDescent="0.25">
      <c r="A7">
        <v>854</v>
      </c>
      <c r="B7" t="s">
        <v>219</v>
      </c>
      <c r="C7" t="s">
        <v>57</v>
      </c>
      <c r="D7" t="s">
        <v>213</v>
      </c>
      <c r="E7">
        <v>5.5</v>
      </c>
      <c r="F7">
        <v>-0.45079999999999998</v>
      </c>
      <c r="G7">
        <v>0.39141203266581137</v>
      </c>
      <c r="H7">
        <v>4.3</v>
      </c>
      <c r="I7">
        <v>55.010312164312701</v>
      </c>
      <c r="J7">
        <v>16.619281679511648</v>
      </c>
      <c r="K7">
        <v>-7.8081538187771002</v>
      </c>
      <c r="L7">
        <v>28.5</v>
      </c>
      <c r="M7">
        <v>-0.77078000000000002</v>
      </c>
      <c r="N7">
        <v>37.603224582286103</v>
      </c>
      <c r="O7" s="107">
        <v>7.5</v>
      </c>
      <c r="Q7">
        <v>0.56457007096210843</v>
      </c>
      <c r="R7">
        <v>2.6</v>
      </c>
      <c r="S7">
        <v>0.13601321585903084</v>
      </c>
      <c r="T7">
        <v>0.35</v>
      </c>
      <c r="U7">
        <v>18</v>
      </c>
      <c r="V7">
        <v>6.4974732353253406E-2</v>
      </c>
      <c r="W7">
        <v>1</v>
      </c>
      <c r="X7">
        <v>26.762446095625268</v>
      </c>
      <c r="Y7">
        <v>2.2857142857142857E-2</v>
      </c>
      <c r="Z7">
        <v>0.151486152834057</v>
      </c>
      <c r="AA7">
        <v>0.30205261904915442</v>
      </c>
      <c r="AB7">
        <v>3.2098765432098768E-2</v>
      </c>
      <c r="AC7">
        <v>22.563395127471622</v>
      </c>
      <c r="AD7">
        <v>5.0758198658907574</v>
      </c>
      <c r="AE7">
        <v>1</v>
      </c>
      <c r="AF7">
        <v>30.43134701920313</v>
      </c>
      <c r="AG7">
        <v>20.935930368732659</v>
      </c>
      <c r="AH7">
        <v>2.9642524323269224</v>
      </c>
      <c r="AI7">
        <v>2.3469414279156833E-3</v>
      </c>
      <c r="AJ7">
        <v>-0.20444911817968447</v>
      </c>
      <c r="AK7">
        <v>-1.9526935924154661E-2</v>
      </c>
      <c r="AL7">
        <v>-2.1042379957470639E-3</v>
      </c>
    </row>
    <row r="8" spans="1:38" x14ac:dyDescent="0.25">
      <c r="A8">
        <v>108</v>
      </c>
      <c r="B8" t="s">
        <v>220</v>
      </c>
      <c r="C8" t="s">
        <v>58</v>
      </c>
      <c r="D8" t="s">
        <v>213</v>
      </c>
      <c r="E8">
        <v>12</v>
      </c>
      <c r="F8">
        <v>38.247700000000002</v>
      </c>
      <c r="G8">
        <v>-13.596547473255116</v>
      </c>
      <c r="H8">
        <v>19.989999999999998</v>
      </c>
      <c r="I8">
        <v>33.209217015105999</v>
      </c>
      <c r="J8">
        <v>23.375039752278823</v>
      </c>
      <c r="K8">
        <v>-4.5529327550514997</v>
      </c>
      <c r="L8">
        <v>39.5</v>
      </c>
      <c r="M8">
        <v>3.7273299999999998</v>
      </c>
      <c r="N8">
        <v>35.486818543107397</v>
      </c>
      <c r="P8">
        <v>0.40886109399999998</v>
      </c>
      <c r="Q8">
        <v>0.36217740126350995</v>
      </c>
      <c r="R8">
        <v>22.5</v>
      </c>
      <c r="S8">
        <v>0.30289193302891931</v>
      </c>
      <c r="T8" t="s">
        <v>214</v>
      </c>
      <c r="V8">
        <v>0.16382413711785401</v>
      </c>
      <c r="W8">
        <v>0.86266634209672199</v>
      </c>
      <c r="X8">
        <v>21.640051090721666</v>
      </c>
      <c r="Z8">
        <v>0.163573674764045</v>
      </c>
      <c r="AA8">
        <v>8.915875418558783E-2</v>
      </c>
      <c r="AC8">
        <v>2.2062899877431175</v>
      </c>
      <c r="AD8">
        <v>3.2117226882193153</v>
      </c>
      <c r="AE8">
        <v>0.77671434303538089</v>
      </c>
      <c r="AF8">
        <v>16.408278483586312</v>
      </c>
      <c r="AG8">
        <v>13.695957261448219</v>
      </c>
      <c r="AH8">
        <v>0.13403325596919194</v>
      </c>
      <c r="AI8">
        <v>0.57875574685418907</v>
      </c>
      <c r="AJ8">
        <v>-0.63472486816311879</v>
      </c>
      <c r="AK8">
        <v>-0.23920538943648365</v>
      </c>
      <c r="AL8">
        <v>-1.7350009663436316E-3</v>
      </c>
    </row>
    <row r="9" spans="1:38" x14ac:dyDescent="0.25">
      <c r="A9">
        <v>116</v>
      </c>
      <c r="B9" t="s">
        <v>221</v>
      </c>
      <c r="C9" t="s">
        <v>59</v>
      </c>
      <c r="D9" t="s">
        <v>213</v>
      </c>
      <c r="E9">
        <v>0.89</v>
      </c>
      <c r="F9">
        <v>7.3800000000000004E-2</v>
      </c>
      <c r="G9">
        <v>-25.310626001327446</v>
      </c>
      <c r="H9">
        <v>2.7</v>
      </c>
      <c r="I9">
        <v>78.409400047755497</v>
      </c>
      <c r="J9">
        <v>9.0200582542254359</v>
      </c>
      <c r="K9">
        <v>-4.9892631179108999</v>
      </c>
      <c r="L9">
        <v>35.799999999999997</v>
      </c>
      <c r="M9">
        <v>-2.6822300000000001</v>
      </c>
      <c r="N9">
        <v>40.118039744038697</v>
      </c>
      <c r="O9" s="107">
        <v>6.2</v>
      </c>
      <c r="P9">
        <v>7.0367915000000003E-2</v>
      </c>
      <c r="Q9">
        <v>0.11587615525289328</v>
      </c>
      <c r="R9">
        <v>3.55</v>
      </c>
      <c r="S9">
        <v>-2.9645093945720249E-2</v>
      </c>
      <c r="T9">
        <v>0.3</v>
      </c>
      <c r="U9">
        <v>6.3</v>
      </c>
      <c r="V9">
        <v>2.23866204192039E-2</v>
      </c>
      <c r="W9">
        <v>1</v>
      </c>
      <c r="X9">
        <v>0.18415961121842853</v>
      </c>
      <c r="Z9">
        <v>0.97353522352338395</v>
      </c>
      <c r="AA9">
        <v>-8.3399859654314221E-2</v>
      </c>
      <c r="AB9">
        <v>6.9629629629629625E-2</v>
      </c>
      <c r="AC9">
        <v>9.0168381391485974E-2</v>
      </c>
      <c r="AD9">
        <v>0.86101603955444106</v>
      </c>
      <c r="AE9">
        <v>1</v>
      </c>
      <c r="AF9">
        <v>51.506781959711269</v>
      </c>
      <c r="AG9">
        <v>10.642362178507113</v>
      </c>
      <c r="AH9">
        <v>1.2474223454517979</v>
      </c>
      <c r="AI9">
        <v>1.4233228563225346</v>
      </c>
      <c r="AJ9">
        <v>-1.6356800793056421</v>
      </c>
      <c r="AK9">
        <v>-0.10840536508564423</v>
      </c>
      <c r="AL9">
        <v>-1.0881906499574771E-3</v>
      </c>
    </row>
    <row r="10" spans="1:38" x14ac:dyDescent="0.25">
      <c r="A10">
        <v>140</v>
      </c>
      <c r="B10" t="s">
        <v>222</v>
      </c>
      <c r="C10" t="s">
        <v>60</v>
      </c>
      <c r="D10" t="s">
        <v>213</v>
      </c>
      <c r="E10">
        <v>5</v>
      </c>
      <c r="F10">
        <v>-0.91700000000000004</v>
      </c>
      <c r="H10">
        <v>2.3199999999999998</v>
      </c>
      <c r="I10">
        <v>41.494769034063999</v>
      </c>
      <c r="K10">
        <v>-2.9956234674402</v>
      </c>
      <c r="L10">
        <v>63.5</v>
      </c>
      <c r="M10">
        <v>-0.13353000000000001</v>
      </c>
      <c r="N10">
        <v>27.656663969762999</v>
      </c>
      <c r="O10" s="107">
        <v>1.4</v>
      </c>
      <c r="P10">
        <v>0.46134752400000001</v>
      </c>
      <c r="Q10">
        <v>0.39497807507235799</v>
      </c>
      <c r="S10">
        <v>0.2513089005235602</v>
      </c>
      <c r="T10">
        <v>0.35</v>
      </c>
      <c r="U10">
        <v>52.2</v>
      </c>
      <c r="V10">
        <v>8.9299904719713802E-2</v>
      </c>
      <c r="W10">
        <v>1</v>
      </c>
      <c r="X10">
        <v>0</v>
      </c>
      <c r="Y10">
        <v>0</v>
      </c>
      <c r="Z10">
        <v>0.15421581036192999</v>
      </c>
      <c r="AC10">
        <v>7.5290892277538779</v>
      </c>
      <c r="AD10">
        <v>0.82836509609826681</v>
      </c>
      <c r="AE10">
        <v>1</v>
      </c>
      <c r="AF10">
        <v>11.112236614116222</v>
      </c>
      <c r="AG10">
        <v>16.256856745841635</v>
      </c>
      <c r="AH10">
        <v>2.0246063282888414</v>
      </c>
      <c r="AI10">
        <v>3.8471049780087861E-4</v>
      </c>
      <c r="AJ10">
        <v>-1.8982056625109347</v>
      </c>
      <c r="AK10">
        <v>1.5719640990263781</v>
      </c>
      <c r="AL10">
        <v>-2.4450781955635838E-3</v>
      </c>
    </row>
    <row r="11" spans="1:38" x14ac:dyDescent="0.25">
      <c r="A11">
        <v>148</v>
      </c>
      <c r="B11" t="s">
        <v>223</v>
      </c>
      <c r="C11" t="s">
        <v>61</v>
      </c>
      <c r="D11" t="s">
        <v>213</v>
      </c>
      <c r="E11">
        <v>5</v>
      </c>
      <c r="F11">
        <v>-0.91700000000000004</v>
      </c>
      <c r="H11">
        <v>1.9</v>
      </c>
      <c r="I11">
        <v>34.562747653227497</v>
      </c>
      <c r="K11">
        <v>6.9863291916646002</v>
      </c>
      <c r="L11">
        <v>52.2</v>
      </c>
      <c r="M11">
        <v>-2.4549099999999999</v>
      </c>
      <c r="N11">
        <v>26.951176307956199</v>
      </c>
      <c r="P11">
        <v>0.51701120700000003</v>
      </c>
      <c r="Q11">
        <v>0.5827009421278645</v>
      </c>
      <c r="R11">
        <v>-0.4</v>
      </c>
      <c r="S11">
        <v>3.9941370465371932E-2</v>
      </c>
      <c r="T11" t="s">
        <v>214</v>
      </c>
      <c r="U11">
        <v>32.700000000000003</v>
      </c>
      <c r="V11">
        <v>2.8670906106930901E-2</v>
      </c>
      <c r="W11">
        <v>0.97014925373134298</v>
      </c>
      <c r="Y11">
        <v>0</v>
      </c>
      <c r="Z11">
        <v>7.2259275526786099E-2</v>
      </c>
      <c r="AA11">
        <v>3.3222591362126248E-2</v>
      </c>
      <c r="AB11">
        <v>0</v>
      </c>
      <c r="AC11">
        <v>17.301779575325785</v>
      </c>
      <c r="AD11">
        <v>1.7185612690603467</v>
      </c>
      <c r="AE11">
        <v>1.5512633012254782E-2</v>
      </c>
      <c r="AF11">
        <v>-264.38950095402595</v>
      </c>
      <c r="AG11">
        <v>-50.515710257142857</v>
      </c>
      <c r="AH11">
        <v>0.10397060000000001</v>
      </c>
      <c r="AI11">
        <v>-3.7428571428571431E-6</v>
      </c>
      <c r="AJ11">
        <v>-6.803160606060607E-2</v>
      </c>
      <c r="AK11">
        <v>-6.0670848484848487E-2</v>
      </c>
      <c r="AL11">
        <v>-2.2775757575757582E-3</v>
      </c>
    </row>
    <row r="12" spans="1:38" x14ac:dyDescent="0.25">
      <c r="A12">
        <v>174</v>
      </c>
      <c r="B12" t="s">
        <v>224</v>
      </c>
      <c r="C12" t="s">
        <v>62</v>
      </c>
      <c r="D12" t="s">
        <v>213</v>
      </c>
      <c r="E12">
        <v>3.08</v>
      </c>
      <c r="F12">
        <v>-0.97089999999999999</v>
      </c>
      <c r="G12">
        <v>0.47411578434321577</v>
      </c>
      <c r="H12">
        <v>1.1000000000000001</v>
      </c>
      <c r="I12">
        <v>25.5245131438135</v>
      </c>
      <c r="J12">
        <v>25.083428688307563</v>
      </c>
      <c r="K12">
        <v>-6.4418682810543002</v>
      </c>
      <c r="L12">
        <v>50.1</v>
      </c>
      <c r="M12">
        <v>-1.24136</v>
      </c>
      <c r="N12">
        <v>38.053333744169898</v>
      </c>
      <c r="P12">
        <v>0.180771405</v>
      </c>
      <c r="Q12">
        <v>0.29868968980755045</v>
      </c>
      <c r="S12">
        <v>0.93238434163701067</v>
      </c>
      <c r="T12">
        <v>0</v>
      </c>
      <c r="U12">
        <v>20.399999999999999</v>
      </c>
      <c r="V12">
        <v>0.18602641155682001</v>
      </c>
      <c r="W12">
        <v>1</v>
      </c>
      <c r="X12">
        <v>0</v>
      </c>
      <c r="Z12">
        <v>0.76257988545735</v>
      </c>
      <c r="AA12">
        <v>0.69607843137254899</v>
      </c>
      <c r="AC12" t="s">
        <v>214</v>
      </c>
      <c r="AE12">
        <v>1</v>
      </c>
      <c r="AF12">
        <v>59.301831714934409</v>
      </c>
      <c r="AG12">
        <v>23.275136655671563</v>
      </c>
      <c r="AH12">
        <v>0.31402831160938871</v>
      </c>
      <c r="AI12">
        <v>6.0079941610046581E-2</v>
      </c>
      <c r="AJ12">
        <v>-1.0981116531670838</v>
      </c>
      <c r="AK12">
        <v>-6.4408924818819796E-2</v>
      </c>
      <c r="AL12">
        <v>-2.0864787874863948E-3</v>
      </c>
    </row>
    <row r="13" spans="1:38" x14ac:dyDescent="0.25">
      <c r="A13">
        <v>180</v>
      </c>
      <c r="B13" t="s">
        <v>225</v>
      </c>
      <c r="C13" t="s">
        <v>226</v>
      </c>
      <c r="D13" t="s">
        <v>213</v>
      </c>
      <c r="E13">
        <v>25</v>
      </c>
      <c r="F13">
        <v>32.038800000000002</v>
      </c>
      <c r="G13">
        <v>-1.0612406347468577</v>
      </c>
      <c r="H13">
        <v>42.5</v>
      </c>
      <c r="I13">
        <v>19.7899006853599</v>
      </c>
      <c r="J13">
        <v>5.6779940676986422</v>
      </c>
      <c r="K13">
        <v>-1.5359775067395001</v>
      </c>
      <c r="L13">
        <v>67.3</v>
      </c>
      <c r="M13">
        <v>-0.83350999999999997</v>
      </c>
      <c r="N13">
        <v>32.405525562491903</v>
      </c>
      <c r="O13" s="107">
        <v>14.1</v>
      </c>
      <c r="P13">
        <v>0.33118873599999998</v>
      </c>
      <c r="Q13">
        <v>0.4013125899153549</v>
      </c>
      <c r="S13">
        <v>0.20057660626029655</v>
      </c>
      <c r="T13" t="s">
        <v>214</v>
      </c>
      <c r="U13">
        <v>39.799999999999997</v>
      </c>
      <c r="V13">
        <v>0.116868322782207</v>
      </c>
      <c r="W13">
        <v>0.97776993233303899</v>
      </c>
      <c r="X13">
        <v>67.720774829549612</v>
      </c>
      <c r="Z13">
        <v>0.31539842164951798</v>
      </c>
      <c r="AA13">
        <v>0.17826708608680372</v>
      </c>
      <c r="AC13">
        <v>3.8144892487380671</v>
      </c>
      <c r="AE13">
        <v>0.99999999999999989</v>
      </c>
      <c r="AF13">
        <v>-0.27532760095111991</v>
      </c>
      <c r="AG13">
        <v>1.5467081393442625</v>
      </c>
      <c r="AH13">
        <v>3.1963672131147543E-2</v>
      </c>
      <c r="AI13">
        <v>0.55860262295081975</v>
      </c>
      <c r="AJ13">
        <v>-5.3110188451074306E-2</v>
      </c>
      <c r="AK13">
        <v>50.274192800598307</v>
      </c>
      <c r="AL13">
        <v>-3.4426291371976803E-3</v>
      </c>
    </row>
    <row r="14" spans="1:38" x14ac:dyDescent="0.25">
      <c r="A14">
        <v>262</v>
      </c>
      <c r="B14" t="s">
        <v>227</v>
      </c>
      <c r="C14" t="s">
        <v>64</v>
      </c>
      <c r="D14" t="s">
        <v>213</v>
      </c>
      <c r="F14">
        <v>0</v>
      </c>
      <c r="G14">
        <v>-6.6751667664175729</v>
      </c>
      <c r="H14">
        <v>3.8</v>
      </c>
      <c r="I14">
        <v>97.704773242486198</v>
      </c>
      <c r="J14">
        <v>4.5150795305175659</v>
      </c>
      <c r="K14">
        <v>-1.2247119094139001</v>
      </c>
      <c r="L14">
        <v>37.6</v>
      </c>
      <c r="M14">
        <v>0.35153000000000001</v>
      </c>
      <c r="N14">
        <v>42.581724149349</v>
      </c>
      <c r="O14" s="107">
        <v>12.3</v>
      </c>
      <c r="Q14">
        <v>0.28883744212238771</v>
      </c>
      <c r="R14">
        <v>5.9</v>
      </c>
      <c r="S14">
        <v>1</v>
      </c>
      <c r="T14">
        <v>0.54</v>
      </c>
      <c r="U14">
        <v>13.5</v>
      </c>
      <c r="V14">
        <v>0.63174630268434595</v>
      </c>
      <c r="W14">
        <v>1</v>
      </c>
      <c r="X14">
        <v>38.337050784387614</v>
      </c>
      <c r="Z14">
        <v>0.33522970121130402</v>
      </c>
      <c r="AA14">
        <v>1</v>
      </c>
      <c r="AB14">
        <v>0</v>
      </c>
      <c r="AC14">
        <v>7.8387974697482887E-3</v>
      </c>
      <c r="AE14">
        <v>8748.6546511627894</v>
      </c>
      <c r="AF14">
        <v>97.803931080100014</v>
      </c>
      <c r="AG14">
        <v>15.404151231100716</v>
      </c>
      <c r="AH14">
        <v>0.37737752527577756</v>
      </c>
      <c r="AI14">
        <v>0.26450680466289755</v>
      </c>
      <c r="AJ14">
        <v>-6.8934600743626062E-2</v>
      </c>
      <c r="AK14">
        <v>-8.3113380842776211E-2</v>
      </c>
      <c r="AL14">
        <v>-1.6957330028328612E-4</v>
      </c>
    </row>
    <row r="15" spans="1:38" x14ac:dyDescent="0.25">
      <c r="A15">
        <v>232</v>
      </c>
      <c r="B15" t="s">
        <v>228</v>
      </c>
      <c r="C15" t="s">
        <v>65</v>
      </c>
      <c r="D15" t="s">
        <v>213</v>
      </c>
      <c r="F15">
        <v>0</v>
      </c>
      <c r="H15">
        <v>7.5</v>
      </c>
      <c r="I15">
        <v>51.481246680810898</v>
      </c>
      <c r="K15">
        <v>-0.1295636818973</v>
      </c>
      <c r="L15">
        <v>34.6</v>
      </c>
      <c r="M15">
        <v>-0.29461999999999999</v>
      </c>
      <c r="N15">
        <v>30.765879589180798</v>
      </c>
      <c r="T15" t="s">
        <v>214</v>
      </c>
      <c r="X15">
        <v>26.091157527181579</v>
      </c>
      <c r="Y15">
        <v>0</v>
      </c>
      <c r="AC15" t="s">
        <v>214</v>
      </c>
      <c r="AD15">
        <v>0.76723973936731216</v>
      </c>
      <c r="AE15">
        <v>1</v>
      </c>
      <c r="AF15">
        <v>23.201081995774118</v>
      </c>
      <c r="AG15">
        <v>3.4060084828626156</v>
      </c>
      <c r="AH15">
        <v>0.12217049163708404</v>
      </c>
      <c r="AI15">
        <v>7.3161315883303671E-2</v>
      </c>
      <c r="AJ15">
        <v>-0.56468717162559168</v>
      </c>
      <c r="AK15">
        <v>-0.22934580735574978</v>
      </c>
      <c r="AL15">
        <v>-1.1614901171530855E-3</v>
      </c>
    </row>
    <row r="16" spans="1:38" x14ac:dyDescent="0.25">
      <c r="A16">
        <v>231</v>
      </c>
      <c r="B16" t="s">
        <v>229</v>
      </c>
      <c r="C16" t="s">
        <v>66</v>
      </c>
      <c r="D16" t="s">
        <v>213</v>
      </c>
      <c r="E16">
        <v>7</v>
      </c>
      <c r="F16">
        <v>4.9847000000000001</v>
      </c>
      <c r="G16">
        <v>-4.0510444565181842</v>
      </c>
      <c r="H16">
        <v>28.7</v>
      </c>
      <c r="I16">
        <v>27.1126445553694</v>
      </c>
      <c r="J16">
        <v>28.554629608777908</v>
      </c>
      <c r="K16">
        <v>-3.5</v>
      </c>
      <c r="L16">
        <v>39.6</v>
      </c>
      <c r="M16">
        <v>-0.41792000000000001</v>
      </c>
      <c r="N16">
        <v>37.492203408496799</v>
      </c>
      <c r="O16" s="107">
        <v>7.4</v>
      </c>
      <c r="P16">
        <v>0.36660424200000002</v>
      </c>
      <c r="R16">
        <v>30.6</v>
      </c>
      <c r="S16">
        <v>0.12618626113706938</v>
      </c>
      <c r="T16">
        <v>0.36</v>
      </c>
      <c r="U16">
        <v>24.9</v>
      </c>
      <c r="V16">
        <v>0.193560446160809</v>
      </c>
      <c r="W16">
        <v>0.20036695503208701</v>
      </c>
      <c r="X16">
        <v>65.639278927090245</v>
      </c>
      <c r="Y16">
        <v>0.11253968253968254</v>
      </c>
      <c r="Z16">
        <v>2.5152032840904601E-2</v>
      </c>
      <c r="AA16">
        <v>0.62666369560109481</v>
      </c>
      <c r="AB16">
        <v>0</v>
      </c>
      <c r="AC16">
        <v>0.73942008594468367</v>
      </c>
      <c r="AD16">
        <v>6.7157630316694235</v>
      </c>
      <c r="AE16">
        <v>1</v>
      </c>
      <c r="AF16">
        <v>12.880977297834423</v>
      </c>
      <c r="AG16">
        <v>13.289893424054403</v>
      </c>
      <c r="AH16">
        <v>6.0959555171467159E-2</v>
      </c>
      <c r="AI16">
        <v>0.73911248902865545</v>
      </c>
      <c r="AJ16">
        <v>-2.4217107112949474</v>
      </c>
      <c r="AK16">
        <v>-0.93459849772882986</v>
      </c>
      <c r="AL16">
        <v>-5.4911563935341433E-3</v>
      </c>
    </row>
    <row r="17" spans="1:38" x14ac:dyDescent="0.25">
      <c r="A17">
        <v>270</v>
      </c>
      <c r="B17" t="s">
        <v>230</v>
      </c>
      <c r="C17" t="s">
        <v>67</v>
      </c>
      <c r="D17" t="s">
        <v>213</v>
      </c>
      <c r="E17">
        <v>17</v>
      </c>
      <c r="F17">
        <v>9.9186999999999994</v>
      </c>
      <c r="G17">
        <v>-4.6154169009623285</v>
      </c>
      <c r="H17">
        <v>18.399999999999999</v>
      </c>
      <c r="I17">
        <v>52.973928884288199</v>
      </c>
      <c r="J17">
        <v>81.287620350948799</v>
      </c>
      <c r="K17">
        <v>-2.7211686502257</v>
      </c>
      <c r="L17">
        <v>28.7</v>
      </c>
      <c r="M17">
        <v>-2.0984699999999998</v>
      </c>
      <c r="N17">
        <v>39.821576054660298</v>
      </c>
      <c r="O17" s="107">
        <v>6.1</v>
      </c>
      <c r="P17">
        <v>0.198023065</v>
      </c>
      <c r="Q17">
        <v>0.29975163380920405</v>
      </c>
      <c r="R17">
        <v>23.61</v>
      </c>
      <c r="S17">
        <v>0.89961759082217974</v>
      </c>
      <c r="T17">
        <v>0.48</v>
      </c>
      <c r="U17">
        <v>21.6</v>
      </c>
      <c r="V17">
        <v>0.21248028798134</v>
      </c>
      <c r="W17">
        <v>1</v>
      </c>
      <c r="X17">
        <v>31.105631140550429</v>
      </c>
      <c r="Z17">
        <v>0.59251692471467499</v>
      </c>
      <c r="AA17">
        <v>0.90508474576271192</v>
      </c>
      <c r="AB17">
        <v>0.18333333333333332</v>
      </c>
      <c r="AC17">
        <v>4.7194930005985889E-4</v>
      </c>
      <c r="AD17">
        <v>2.560148276526093</v>
      </c>
      <c r="AE17">
        <v>1</v>
      </c>
      <c r="AF17">
        <v>61.996331658305479</v>
      </c>
      <c r="AG17">
        <v>10.542773138360644</v>
      </c>
      <c r="AH17">
        <v>0.25553792409656906</v>
      </c>
      <c r="AI17">
        <v>6.4214777952418499E-3</v>
      </c>
      <c r="AJ17">
        <v>-2.934289718534667</v>
      </c>
      <c r="AK17">
        <v>-0.47926772297270986</v>
      </c>
      <c r="AL17">
        <v>-5.7052205395725461E-2</v>
      </c>
    </row>
    <row r="18" spans="1:38" x14ac:dyDescent="0.25">
      <c r="A18">
        <v>324</v>
      </c>
      <c r="B18" t="s">
        <v>231</v>
      </c>
      <c r="C18" t="s">
        <v>68</v>
      </c>
      <c r="D18" t="s">
        <v>213</v>
      </c>
      <c r="E18">
        <v>11</v>
      </c>
      <c r="F18">
        <v>-0.1409</v>
      </c>
      <c r="G18">
        <v>28.826637521493232</v>
      </c>
      <c r="H18">
        <v>9.27</v>
      </c>
      <c r="I18">
        <v>33.608260244171703</v>
      </c>
      <c r="J18">
        <v>6.1486080994804855</v>
      </c>
      <c r="K18">
        <v>-2.3097904056437999</v>
      </c>
      <c r="L18">
        <v>48.4</v>
      </c>
      <c r="M18">
        <v>-0.59411000000000003</v>
      </c>
      <c r="N18">
        <v>38.096936780126001</v>
      </c>
      <c r="P18">
        <v>0.37322163400000002</v>
      </c>
      <c r="Q18">
        <v>0.56322849871297775</v>
      </c>
      <c r="R18">
        <v>14.9</v>
      </c>
      <c r="S18">
        <v>0.33399307273626916</v>
      </c>
      <c r="T18">
        <v>0.38</v>
      </c>
      <c r="V18">
        <v>0.119665957839749</v>
      </c>
      <c r="W18">
        <v>1</v>
      </c>
      <c r="X18">
        <v>0</v>
      </c>
      <c r="Y18">
        <v>0.14352941176470588</v>
      </c>
      <c r="Z18">
        <v>0.74065736765059798</v>
      </c>
      <c r="AA18">
        <v>0.30086512801865894</v>
      </c>
      <c r="AB18">
        <v>0.14319999999999999</v>
      </c>
      <c r="AC18">
        <v>1.5244717862938231</v>
      </c>
      <c r="AD18">
        <v>1.8764083700123886</v>
      </c>
      <c r="AE18">
        <v>0.16523605251162279</v>
      </c>
      <c r="AF18">
        <v>35.020261206618223</v>
      </c>
      <c r="AG18">
        <v>5.9278704237398445</v>
      </c>
      <c r="AH18">
        <v>-9.996782273209007</v>
      </c>
      <c r="AI18">
        <v>-0.17106444415521635</v>
      </c>
      <c r="AJ18">
        <v>-9.1900657772939223E-2</v>
      </c>
      <c r="AK18">
        <v>-5.6627342742541368E-3</v>
      </c>
      <c r="AL18">
        <v>-3.6073934311912074E-4</v>
      </c>
    </row>
    <row r="19" spans="1:38" x14ac:dyDescent="0.25">
      <c r="A19">
        <v>624</v>
      </c>
      <c r="B19" t="s">
        <v>232</v>
      </c>
      <c r="C19" t="s">
        <v>69</v>
      </c>
      <c r="D19" t="s">
        <v>213</v>
      </c>
      <c r="E19">
        <v>5.5</v>
      </c>
      <c r="F19">
        <v>-0.45079999999999998</v>
      </c>
      <c r="G19">
        <v>-0.86223075653244441</v>
      </c>
      <c r="H19">
        <v>3.1</v>
      </c>
      <c r="I19">
        <v>67.767783563151397</v>
      </c>
      <c r="J19">
        <v>52.393189393031257</v>
      </c>
      <c r="K19">
        <v>-3.8399234337602999</v>
      </c>
      <c r="L19">
        <v>48.3</v>
      </c>
      <c r="M19">
        <v>-0.41665000000000002</v>
      </c>
      <c r="N19">
        <v>32.469971656142903</v>
      </c>
      <c r="O19" s="107">
        <v>2.1</v>
      </c>
      <c r="P19">
        <v>0.34068872300000003</v>
      </c>
      <c r="Q19">
        <v>0.3663924324151287</v>
      </c>
      <c r="S19">
        <v>0.53088480801335558</v>
      </c>
      <c r="T19" t="s">
        <v>214</v>
      </c>
      <c r="U19">
        <v>31.7</v>
      </c>
      <c r="V19">
        <v>9.1346310379860796E-2</v>
      </c>
      <c r="W19">
        <v>1</v>
      </c>
      <c r="X19">
        <v>0</v>
      </c>
      <c r="Z19">
        <v>0.76106929913931898</v>
      </c>
      <c r="AA19">
        <v>0.4298780487804878</v>
      </c>
      <c r="AB19">
        <v>6.5217391304347824E-2</v>
      </c>
      <c r="AC19" t="s">
        <v>214</v>
      </c>
      <c r="AD19">
        <v>0.12609964871886462</v>
      </c>
      <c r="AE19">
        <v>4.1953757225433527E-2</v>
      </c>
      <c r="AF19">
        <v>16.249584767372873</v>
      </c>
      <c r="AG19">
        <v>9.0336927235658582</v>
      </c>
      <c r="AH19">
        <v>0.22406514183089454</v>
      </c>
      <c r="AI19">
        <v>6.1712376592509279E-4</v>
      </c>
      <c r="AJ19">
        <v>-0.15500148097998559</v>
      </c>
      <c r="AK19">
        <v>-7.1215249862480429E-2</v>
      </c>
      <c r="AL19">
        <v>-2.6065247746794734E-4</v>
      </c>
    </row>
    <row r="20" spans="1:38" x14ac:dyDescent="0.25">
      <c r="A20">
        <v>332</v>
      </c>
      <c r="B20" t="s">
        <v>233</v>
      </c>
      <c r="C20" t="s">
        <v>70</v>
      </c>
      <c r="D20" t="s">
        <v>213</v>
      </c>
      <c r="E20">
        <v>17</v>
      </c>
      <c r="F20">
        <v>-11.460800000000001</v>
      </c>
      <c r="G20">
        <v>0.67714865243335687</v>
      </c>
      <c r="H20">
        <v>21.2</v>
      </c>
      <c r="I20">
        <v>12.419692675769801</v>
      </c>
      <c r="J20">
        <v>12.454432997828032</v>
      </c>
      <c r="K20">
        <v>-1.7590520978579001</v>
      </c>
      <c r="L20">
        <v>37.299999999999997</v>
      </c>
      <c r="M20">
        <v>-0.85343999999999998</v>
      </c>
      <c r="N20">
        <v>35.528924327897599</v>
      </c>
      <c r="O20" s="107">
        <v>5.8</v>
      </c>
      <c r="P20">
        <v>0.19958769400000001</v>
      </c>
      <c r="Q20">
        <v>0.65585294279953588</v>
      </c>
      <c r="R20">
        <v>28.1</v>
      </c>
      <c r="S20">
        <v>0.76555625392834692</v>
      </c>
      <c r="T20" t="s">
        <v>214</v>
      </c>
      <c r="U20">
        <v>47.2</v>
      </c>
      <c r="V20">
        <v>0.28696299968286498</v>
      </c>
      <c r="W20">
        <v>1</v>
      </c>
      <c r="X20">
        <v>0</v>
      </c>
      <c r="Y20">
        <v>4.6341463414634146E-2</v>
      </c>
      <c r="Z20">
        <v>0.49047906170533601</v>
      </c>
      <c r="AA20">
        <v>0.80451804232062141</v>
      </c>
      <c r="AB20">
        <v>0.04</v>
      </c>
      <c r="AC20" t="s">
        <v>214</v>
      </c>
      <c r="AE20">
        <v>1</v>
      </c>
      <c r="AF20">
        <v>20.437552612493484</v>
      </c>
      <c r="AG20">
        <v>6.1828594460979582</v>
      </c>
      <c r="AH20">
        <v>0.89782317981525905</v>
      </c>
      <c r="AI20">
        <v>-3.5457187174429677E-3</v>
      </c>
      <c r="AJ20">
        <v>-1.0054651038535467</v>
      </c>
      <c r="AK20">
        <v>-0.1195681963423839</v>
      </c>
      <c r="AL20">
        <v>-9.2682205698472169E-3</v>
      </c>
    </row>
    <row r="21" spans="1:38" x14ac:dyDescent="0.25">
      <c r="A21">
        <v>296</v>
      </c>
      <c r="B21" t="s">
        <v>234</v>
      </c>
      <c r="C21" t="s">
        <v>71</v>
      </c>
      <c r="D21" t="s">
        <v>213</v>
      </c>
      <c r="F21">
        <v>5.2831000000000001</v>
      </c>
      <c r="G21">
        <v>8.8972169913692856</v>
      </c>
      <c r="K21">
        <v>-11.903293678738001</v>
      </c>
      <c r="L21">
        <v>46.8</v>
      </c>
      <c r="M21">
        <v>0</v>
      </c>
      <c r="O21" s="107">
        <v>21</v>
      </c>
      <c r="P21">
        <v>8.0157405000000001E-2</v>
      </c>
      <c r="S21">
        <v>1</v>
      </c>
      <c r="T21">
        <v>0.26</v>
      </c>
      <c r="U21">
        <v>4.2</v>
      </c>
      <c r="V21">
        <v>0.37411897938588101</v>
      </c>
      <c r="W21">
        <v>1</v>
      </c>
      <c r="Z21">
        <v>0.62496443083441799</v>
      </c>
      <c r="AA21">
        <v>1</v>
      </c>
      <c r="AC21" t="s">
        <v>214</v>
      </c>
      <c r="AF21">
        <v>64.419797954652481</v>
      </c>
      <c r="AG21">
        <v>13.097708889772877</v>
      </c>
      <c r="AH21">
        <v>0.96525638839953776</v>
      </c>
      <c r="AI21">
        <v>-1.4491106438597491E-4</v>
      </c>
      <c r="AJ21">
        <v>-0.7151742515266506</v>
      </c>
      <c r="AK21">
        <v>-0.40389371774920707</v>
      </c>
      <c r="AL21">
        <v>-5.429139039657075E-2</v>
      </c>
    </row>
    <row r="22" spans="1:38" x14ac:dyDescent="0.25">
      <c r="A22">
        <v>418</v>
      </c>
      <c r="B22" t="s">
        <v>235</v>
      </c>
      <c r="C22" t="s">
        <v>236</v>
      </c>
      <c r="D22" t="s">
        <v>213</v>
      </c>
      <c r="E22">
        <v>7.5</v>
      </c>
      <c r="F22">
        <v>23.968499999999999</v>
      </c>
      <c r="G22">
        <v>2.3719564821039252</v>
      </c>
      <c r="H22">
        <v>24.44</v>
      </c>
      <c r="I22">
        <v>97.161910788202803</v>
      </c>
      <c r="J22">
        <v>32.647000959068926</v>
      </c>
      <c r="K22">
        <v>-3.3509089716457998</v>
      </c>
      <c r="L22">
        <v>47</v>
      </c>
      <c r="M22">
        <v>-0.20554</v>
      </c>
      <c r="N22">
        <v>43.781999149623402</v>
      </c>
      <c r="O22" s="107">
        <v>12.1</v>
      </c>
      <c r="P22">
        <v>0.10833325000000001</v>
      </c>
      <c r="Q22">
        <v>9.8026407004142863E-2</v>
      </c>
      <c r="R22">
        <v>25.26</v>
      </c>
      <c r="S22">
        <v>-7.7803203661327234E-3</v>
      </c>
      <c r="T22" t="s">
        <v>214</v>
      </c>
      <c r="U22">
        <v>5.0999999999999996</v>
      </c>
      <c r="V22">
        <v>2.05213136016263E-2</v>
      </c>
      <c r="W22">
        <v>1</v>
      </c>
      <c r="X22">
        <v>64.71014676273569</v>
      </c>
      <c r="Z22">
        <v>0.89589255311045302</v>
      </c>
      <c r="AA22">
        <v>9.6268357156130899E-3</v>
      </c>
      <c r="AB22">
        <v>8.615384615384615E-2</v>
      </c>
      <c r="AC22">
        <v>1.3175347888467833E-2</v>
      </c>
      <c r="AD22">
        <v>-1.0159194106888081</v>
      </c>
      <c r="AE22">
        <v>-6.1303961425370828</v>
      </c>
      <c r="AF22">
        <v>17.41741121172824</v>
      </c>
      <c r="AG22">
        <v>14.932827039747961</v>
      </c>
      <c r="AH22">
        <v>0.4566458453090525</v>
      </c>
      <c r="AI22">
        <v>1.9085863944603026E-2</v>
      </c>
      <c r="AJ22">
        <v>-0.10745219915122993</v>
      </c>
      <c r="AK22">
        <v>1.9333374057108492</v>
      </c>
      <c r="AL22">
        <v>-3.2856302489416272E-3</v>
      </c>
    </row>
    <row r="23" spans="1:38" x14ac:dyDescent="0.25">
      <c r="A23">
        <v>426</v>
      </c>
      <c r="B23" t="s">
        <v>237</v>
      </c>
      <c r="C23" t="s">
        <v>73</v>
      </c>
      <c r="D23" t="s">
        <v>213</v>
      </c>
      <c r="E23">
        <v>7.75</v>
      </c>
      <c r="F23">
        <v>4.7072000000000003</v>
      </c>
      <c r="G23">
        <v>-5.8701717253484036</v>
      </c>
      <c r="H23">
        <v>7.2</v>
      </c>
      <c r="I23">
        <v>63.923709189004001</v>
      </c>
      <c r="J23">
        <v>14.336757816250534</v>
      </c>
      <c r="K23">
        <v>2.5071381457283</v>
      </c>
      <c r="L23">
        <v>36.1</v>
      </c>
      <c r="M23">
        <v>0</v>
      </c>
      <c r="N23">
        <v>41.775982147325102</v>
      </c>
      <c r="O23" s="107">
        <v>9.1999999999999993</v>
      </c>
      <c r="P23">
        <v>8.4359191E-2</v>
      </c>
      <c r="Q23">
        <v>0.37730197981055263</v>
      </c>
      <c r="R23">
        <v>10.3</v>
      </c>
      <c r="S23">
        <v>0.7102137767220903</v>
      </c>
      <c r="T23" t="s">
        <v>214</v>
      </c>
      <c r="U23">
        <v>34.700000000000003</v>
      </c>
      <c r="V23">
        <v>0.18094601085242501</v>
      </c>
      <c r="W23">
        <v>0.87104072398190002</v>
      </c>
      <c r="X23">
        <v>0</v>
      </c>
      <c r="Y23">
        <v>0</v>
      </c>
      <c r="Z23">
        <v>3.6211799156210797E-2</v>
      </c>
      <c r="AA23">
        <v>1</v>
      </c>
      <c r="AC23" t="s">
        <v>214</v>
      </c>
      <c r="AE23">
        <v>1.0000028129474343</v>
      </c>
      <c r="AF23">
        <v>57.486947150623195</v>
      </c>
      <c r="AG23">
        <v>14.002683978730143</v>
      </c>
      <c r="AH23">
        <v>1.5655682843815915</v>
      </c>
      <c r="AI23">
        <v>0.26817620379429219</v>
      </c>
      <c r="AJ23">
        <v>-0.205323267024793</v>
      </c>
      <c r="AK23">
        <v>-8.9014689533353605E-2</v>
      </c>
      <c r="AL23">
        <v>-5.344537844876729E-4</v>
      </c>
    </row>
    <row r="24" spans="1:38" x14ac:dyDescent="0.25">
      <c r="A24">
        <v>430</v>
      </c>
      <c r="B24" t="s">
        <v>238</v>
      </c>
      <c r="C24" t="s">
        <v>74</v>
      </c>
      <c r="D24" t="s">
        <v>213</v>
      </c>
      <c r="E24">
        <v>20</v>
      </c>
      <c r="F24">
        <v>22.4359</v>
      </c>
      <c r="G24">
        <v>-19.68321667350062</v>
      </c>
      <c r="H24">
        <v>10.14</v>
      </c>
      <c r="I24">
        <v>56.380493565511699</v>
      </c>
      <c r="J24">
        <v>15.155886245484185</v>
      </c>
      <c r="K24">
        <v>-4.8574501037226003</v>
      </c>
      <c r="L24">
        <v>43.9</v>
      </c>
      <c r="M24">
        <v>-0.38879999999999998</v>
      </c>
      <c r="N24">
        <v>34.087161485809801</v>
      </c>
      <c r="O24" s="107">
        <v>6.2</v>
      </c>
      <c r="P24">
        <v>0.25929373100000003</v>
      </c>
      <c r="Q24">
        <v>0.42486392087381342</v>
      </c>
      <c r="R24">
        <v>16.86</v>
      </c>
      <c r="S24">
        <v>0.717439293598234</v>
      </c>
      <c r="T24" t="s">
        <v>214</v>
      </c>
      <c r="U24">
        <v>38.299999999999997</v>
      </c>
      <c r="V24">
        <v>9.1897211196673795E-2</v>
      </c>
      <c r="W24">
        <v>1</v>
      </c>
      <c r="X24">
        <v>0</v>
      </c>
      <c r="Y24">
        <v>0</v>
      </c>
      <c r="Z24">
        <v>0.90269819909037396</v>
      </c>
      <c r="AA24">
        <v>0.54229872610507002</v>
      </c>
      <c r="AB24">
        <v>0.11478260869565217</v>
      </c>
      <c r="AC24" t="s">
        <v>214</v>
      </c>
      <c r="AE24">
        <v>1</v>
      </c>
      <c r="AF24">
        <v>9.4193731896430606</v>
      </c>
      <c r="AG24">
        <v>29.393587000000004</v>
      </c>
      <c r="AH24">
        <v>1.9377999999999999E-3</v>
      </c>
      <c r="AI24">
        <v>2.2666666666666668E-6</v>
      </c>
      <c r="AJ24">
        <v>-0.12095425</v>
      </c>
      <c r="AK24">
        <v>-5.8127500000000002E-3</v>
      </c>
      <c r="AL24">
        <v>0</v>
      </c>
    </row>
    <row r="25" spans="1:38" x14ac:dyDescent="0.25">
      <c r="A25">
        <v>450</v>
      </c>
      <c r="B25" t="s">
        <v>239</v>
      </c>
      <c r="C25" t="s">
        <v>75</v>
      </c>
      <c r="D25" t="s">
        <v>213</v>
      </c>
      <c r="E25">
        <v>9.5</v>
      </c>
      <c r="F25">
        <v>5.8261000000000003</v>
      </c>
      <c r="G25">
        <v>-5.0310190455525419</v>
      </c>
      <c r="H25">
        <v>7.2</v>
      </c>
      <c r="I25">
        <v>37.317763925979499</v>
      </c>
      <c r="J25">
        <v>14.081293385402294</v>
      </c>
      <c r="K25">
        <v>-3.0131597451151002</v>
      </c>
      <c r="L25">
        <v>45.7</v>
      </c>
      <c r="M25">
        <v>-0.10571999999999999</v>
      </c>
      <c r="N25">
        <v>35.315591034095803</v>
      </c>
      <c r="P25">
        <v>0.38592741200000003</v>
      </c>
      <c r="Q25">
        <v>0.33523439401690813</v>
      </c>
      <c r="R25">
        <v>8.8000000000000007</v>
      </c>
      <c r="S25">
        <v>0.22870478413068845</v>
      </c>
      <c r="T25">
        <v>0.36</v>
      </c>
      <c r="U25">
        <v>48.5</v>
      </c>
      <c r="V25">
        <v>8.6654637460458595E-2</v>
      </c>
      <c r="W25">
        <v>0.99027920316675699</v>
      </c>
      <c r="X25">
        <v>20.756644813138898</v>
      </c>
      <c r="Y25">
        <v>0</v>
      </c>
      <c r="Z25">
        <v>0.85950456171172596</v>
      </c>
      <c r="AA25">
        <v>0.14314731210026369</v>
      </c>
      <c r="AB25">
        <v>0</v>
      </c>
      <c r="AC25">
        <v>0.80755270173989513</v>
      </c>
      <c r="AD25">
        <v>0.69875732893763653</v>
      </c>
      <c r="AE25">
        <v>0.21521618044284208</v>
      </c>
      <c r="AF25">
        <v>13.850212625153649</v>
      </c>
      <c r="AG25">
        <v>22.201502810796629</v>
      </c>
      <c r="AH25">
        <v>0.51740089466181649</v>
      </c>
      <c r="AI25">
        <v>1.9094918881528884</v>
      </c>
      <c r="AJ25">
        <v>-0.39290446443538657</v>
      </c>
      <c r="AK25">
        <v>-8.4294643346209223E-3</v>
      </c>
      <c r="AL25">
        <v>25.20134389317974</v>
      </c>
    </row>
    <row r="26" spans="1:38" x14ac:dyDescent="0.25">
      <c r="A26">
        <v>454</v>
      </c>
      <c r="B26" t="s">
        <v>240</v>
      </c>
      <c r="C26" t="s">
        <v>76</v>
      </c>
      <c r="D26" t="s">
        <v>213</v>
      </c>
      <c r="E26">
        <v>26</v>
      </c>
      <c r="F26">
        <v>63.959499999999998</v>
      </c>
      <c r="G26">
        <v>-12.243828646877823</v>
      </c>
      <c r="H26">
        <v>35</v>
      </c>
      <c r="I26">
        <v>25.691924443506601</v>
      </c>
      <c r="J26">
        <v>10.102079342048548</v>
      </c>
      <c r="K26">
        <v>-7.8093850802751001</v>
      </c>
      <c r="L26">
        <v>42.9</v>
      </c>
      <c r="M26">
        <v>-1.7026399999999999</v>
      </c>
      <c r="N26">
        <v>37.618371565533202</v>
      </c>
      <c r="O26" s="107">
        <v>21.3</v>
      </c>
      <c r="P26">
        <v>0.231095204</v>
      </c>
      <c r="Q26">
        <v>0.37449363536366786</v>
      </c>
      <c r="R26">
        <v>44.9</v>
      </c>
      <c r="S26">
        <v>3.1089108910891089E-2</v>
      </c>
      <c r="T26">
        <v>0.35</v>
      </c>
      <c r="U26">
        <v>17.8</v>
      </c>
      <c r="V26">
        <v>4.0753933519945502E-2</v>
      </c>
      <c r="W26">
        <v>0.99268884212358</v>
      </c>
      <c r="X26">
        <v>5.3013266579532692</v>
      </c>
      <c r="Y26">
        <v>0.09</v>
      </c>
      <c r="Z26">
        <v>2.6095422479336799E-2</v>
      </c>
      <c r="AA26">
        <v>4.7024458967050702E-2</v>
      </c>
      <c r="AB26">
        <v>0</v>
      </c>
      <c r="AC26">
        <v>5.0612017622791855E-2</v>
      </c>
      <c r="AD26">
        <v>2.1744794017980964</v>
      </c>
      <c r="AE26">
        <v>1</v>
      </c>
      <c r="AF26">
        <v>24.975289703262963</v>
      </c>
      <c r="AG26">
        <v>14.04038055856206</v>
      </c>
      <c r="AH26">
        <v>0.11834800325130411</v>
      </c>
      <c r="AI26">
        <v>0.43520490997191341</v>
      </c>
      <c r="AJ26">
        <v>-0.34080709393784475</v>
      </c>
      <c r="AK26">
        <v>-0.30015873761121781</v>
      </c>
      <c r="AL26">
        <v>-1.6834679608900632E-3</v>
      </c>
    </row>
    <row r="27" spans="1:38" x14ac:dyDescent="0.25">
      <c r="A27">
        <v>466</v>
      </c>
      <c r="B27" t="s">
        <v>241</v>
      </c>
      <c r="C27" t="s">
        <v>77</v>
      </c>
      <c r="D27" t="s">
        <v>213</v>
      </c>
      <c r="E27">
        <v>5.5</v>
      </c>
      <c r="F27">
        <v>-0.45079999999999998</v>
      </c>
      <c r="G27">
        <v>-7.6051876057178376</v>
      </c>
      <c r="H27">
        <v>-0.5</v>
      </c>
      <c r="I27">
        <v>34.774733241968903</v>
      </c>
      <c r="J27">
        <v>8.0246999980863052</v>
      </c>
      <c r="K27">
        <v>-4.8000000000001002</v>
      </c>
      <c r="L27">
        <v>53.6</v>
      </c>
      <c r="M27">
        <v>0</v>
      </c>
      <c r="N27">
        <v>34.612620376704598</v>
      </c>
      <c r="O27" s="107">
        <v>9.3000000000000007</v>
      </c>
      <c r="P27">
        <v>0.37606292200000002</v>
      </c>
      <c r="Q27">
        <v>0.69257062937297531</v>
      </c>
      <c r="R27">
        <v>-1.1000000000000001</v>
      </c>
      <c r="S27">
        <v>9.4279552223477461E-2</v>
      </c>
      <c r="T27">
        <v>0.31</v>
      </c>
      <c r="U27">
        <v>9.8000000000000007</v>
      </c>
      <c r="V27">
        <v>7.1277532071870403E-2</v>
      </c>
      <c r="W27">
        <v>0.93805987238877597</v>
      </c>
      <c r="X27">
        <v>37.771259362458082</v>
      </c>
      <c r="Y27">
        <v>0.1864864864864865</v>
      </c>
      <c r="Z27">
        <v>0.25426393205952802</v>
      </c>
      <c r="AA27">
        <v>5.7281805694769275E-2</v>
      </c>
      <c r="AB27">
        <v>4.8444444444444443E-2</v>
      </c>
      <c r="AC27">
        <v>23.617480484704821</v>
      </c>
      <c r="AD27">
        <v>1.0370627978031617</v>
      </c>
      <c r="AE27">
        <v>0.18852304369786949</v>
      </c>
      <c r="AF27">
        <v>34.168921857424017</v>
      </c>
      <c r="AG27">
        <v>27.365016906422351</v>
      </c>
      <c r="AH27">
        <v>0.80051877597021526</v>
      </c>
      <c r="AI27">
        <v>0.62963419038395263</v>
      </c>
      <c r="AJ27">
        <v>-0.19118585322063969</v>
      </c>
      <c r="AK27">
        <v>-1.6645981103300941E-2</v>
      </c>
      <c r="AL27">
        <v>-4.620199903696197E-3</v>
      </c>
    </row>
    <row r="28" spans="1:38" x14ac:dyDescent="0.25">
      <c r="A28">
        <v>478</v>
      </c>
      <c r="B28" t="s">
        <v>242</v>
      </c>
      <c r="C28" t="s">
        <v>78</v>
      </c>
      <c r="D28" t="s">
        <v>213</v>
      </c>
      <c r="E28">
        <v>8</v>
      </c>
      <c r="F28">
        <v>9.0253999999999994</v>
      </c>
      <c r="G28">
        <v>-8.0816582926186573</v>
      </c>
      <c r="H28">
        <v>1.8</v>
      </c>
      <c r="I28">
        <v>59.176414404872197</v>
      </c>
      <c r="J28">
        <v>18.676760578681737</v>
      </c>
      <c r="K28">
        <v>-2.435774948403</v>
      </c>
      <c r="L28">
        <v>62.5</v>
      </c>
      <c r="M28">
        <v>-1.59171</v>
      </c>
      <c r="N28">
        <v>39.970667987563303</v>
      </c>
      <c r="O28" s="107">
        <v>6.6</v>
      </c>
      <c r="P28">
        <v>0.327037248</v>
      </c>
      <c r="Q28">
        <v>0.41135947679466328</v>
      </c>
      <c r="R28">
        <v>4.0999999999999996</v>
      </c>
      <c r="S28">
        <v>0.65491009681881052</v>
      </c>
      <c r="T28">
        <v>0.5</v>
      </c>
      <c r="U28">
        <v>10.1</v>
      </c>
      <c r="V28">
        <v>0.58475548353065099</v>
      </c>
      <c r="W28">
        <v>0.98816086110045198</v>
      </c>
      <c r="X28">
        <v>4.5394424148816848</v>
      </c>
      <c r="Y28">
        <v>8.387096774193549E-2</v>
      </c>
      <c r="Z28">
        <v>0.30476276918367701</v>
      </c>
      <c r="AB28">
        <v>6.7741935483870974E-2</v>
      </c>
      <c r="AC28">
        <v>3.113876635003975</v>
      </c>
      <c r="AE28">
        <v>3.328055469607043</v>
      </c>
      <c r="AF28">
        <v>91.191844778689855</v>
      </c>
      <c r="AG28">
        <v>20.702924555106978</v>
      </c>
      <c r="AH28">
        <v>2.9028285023858951</v>
      </c>
      <c r="AI28">
        <v>6.6707912385289517E-2</v>
      </c>
      <c r="AJ28">
        <v>-0.2158742663567427</v>
      </c>
      <c r="AK28">
        <v>-5.3007872109219215E-2</v>
      </c>
      <c r="AL28">
        <v>-3.8331633270946284E-3</v>
      </c>
    </row>
    <row r="29" spans="1:38" x14ac:dyDescent="0.25">
      <c r="A29">
        <v>508</v>
      </c>
      <c r="B29" t="s">
        <v>243</v>
      </c>
      <c r="C29" t="s">
        <v>79</v>
      </c>
      <c r="D29" t="s">
        <v>213</v>
      </c>
      <c r="E29">
        <v>16.5</v>
      </c>
      <c r="F29">
        <v>-1.5800000000000002E-2</v>
      </c>
      <c r="G29">
        <v>-35.26580486541495</v>
      </c>
      <c r="H29">
        <v>5.3</v>
      </c>
      <c r="I29">
        <v>398.59268357143998</v>
      </c>
      <c r="J29">
        <v>192.24542295674453</v>
      </c>
      <c r="K29">
        <v>-4.8297782628146004</v>
      </c>
      <c r="L29">
        <v>53.7</v>
      </c>
      <c r="M29">
        <v>-0.58706000000000003</v>
      </c>
      <c r="N29">
        <v>38.504606593396801</v>
      </c>
      <c r="O29" s="107">
        <v>12.7</v>
      </c>
      <c r="P29">
        <v>0.37156449800000002</v>
      </c>
      <c r="Q29">
        <v>0.25650980676675722</v>
      </c>
      <c r="R29">
        <v>9.1300000000000008</v>
      </c>
      <c r="S29">
        <v>0.57953394123606894</v>
      </c>
      <c r="T29" t="s">
        <v>214</v>
      </c>
      <c r="V29">
        <v>0.17305078618245401</v>
      </c>
      <c r="W29">
        <v>0.97641165755919801</v>
      </c>
      <c r="X29">
        <v>27.204422973473065</v>
      </c>
      <c r="Y29">
        <v>0.14352941176470588</v>
      </c>
      <c r="Z29">
        <v>0.24873534647471701</v>
      </c>
      <c r="AA29">
        <v>0.81966755173822559</v>
      </c>
      <c r="AB29">
        <v>0</v>
      </c>
      <c r="AC29">
        <v>11.34339069593323</v>
      </c>
      <c r="AD29">
        <v>0.46028418573496904</v>
      </c>
      <c r="AE29">
        <v>0.99999985559823279</v>
      </c>
      <c r="AF29">
        <v>-59.385034622579482</v>
      </c>
      <c r="AG29">
        <v>18.834671962890177</v>
      </c>
      <c r="AH29">
        <v>-5.5409454436111556</v>
      </c>
      <c r="AI29">
        <v>-27.229861215587526</v>
      </c>
      <c r="AJ29">
        <v>16.596610806035201</v>
      </c>
      <c r="AK29">
        <v>0.73417479595217117</v>
      </c>
      <c r="AL29">
        <v>-2.5413268087715697E-4</v>
      </c>
    </row>
    <row r="30" spans="1:38" x14ac:dyDescent="0.25">
      <c r="A30">
        <v>104</v>
      </c>
      <c r="B30" t="s">
        <v>244</v>
      </c>
      <c r="C30" t="s">
        <v>80</v>
      </c>
      <c r="D30" t="s">
        <v>213</v>
      </c>
      <c r="E30">
        <v>7</v>
      </c>
      <c r="F30">
        <v>0</v>
      </c>
      <c r="G30">
        <v>9.8577417889471136E-2</v>
      </c>
      <c r="H30">
        <v>28.58</v>
      </c>
      <c r="I30">
        <v>21.988833046639101</v>
      </c>
      <c r="J30">
        <v>10.132795406677891</v>
      </c>
      <c r="K30">
        <v>-4.7850638265644996</v>
      </c>
      <c r="L30">
        <v>41.1</v>
      </c>
      <c r="M30">
        <v>-0.96204000000000001</v>
      </c>
      <c r="N30">
        <v>37.686659571814801</v>
      </c>
      <c r="O30" s="107">
        <v>6.3</v>
      </c>
      <c r="P30">
        <v>0.17584622499999999</v>
      </c>
      <c r="Q30">
        <v>0.24546406114976876</v>
      </c>
      <c r="R30">
        <v>18.43</v>
      </c>
      <c r="S30">
        <v>-0.11390123753454283</v>
      </c>
      <c r="T30" t="s">
        <v>214</v>
      </c>
      <c r="U30">
        <v>3.1</v>
      </c>
      <c r="V30">
        <v>7.0793176694125104E-2</v>
      </c>
      <c r="W30">
        <v>0.82879197286644501</v>
      </c>
      <c r="X30">
        <v>0</v>
      </c>
      <c r="Y30">
        <v>0.1711111111111111</v>
      </c>
      <c r="Z30">
        <v>0.89184429608560301</v>
      </c>
      <c r="AA30">
        <v>-0.11768708360721092</v>
      </c>
      <c r="AB30">
        <v>7.9121951219512196E-2</v>
      </c>
      <c r="AC30">
        <v>2.0309419322995161</v>
      </c>
      <c r="AE30">
        <v>0.78618951086426059</v>
      </c>
      <c r="AF30">
        <v>-19.219005001712336</v>
      </c>
      <c r="AG30">
        <v>29.087130044454</v>
      </c>
      <c r="AH30">
        <v>-22.192479254388086</v>
      </c>
      <c r="AI30">
        <v>4.169962841671937E-2</v>
      </c>
      <c r="AJ30">
        <v>-0.34676765757086475</v>
      </c>
      <c r="AK30">
        <v>-6.3012039603754979E-3</v>
      </c>
      <c r="AL30">
        <v>-9.8981458549162404E-4</v>
      </c>
    </row>
    <row r="31" spans="1:38" x14ac:dyDescent="0.25">
      <c r="A31">
        <v>524</v>
      </c>
      <c r="B31" t="s">
        <v>245</v>
      </c>
      <c r="C31" t="s">
        <v>81</v>
      </c>
      <c r="D31" t="s">
        <v>213</v>
      </c>
      <c r="E31">
        <v>7</v>
      </c>
      <c r="F31">
        <v>0.21879999999999999</v>
      </c>
      <c r="G31">
        <v>-6.0512532710242031</v>
      </c>
      <c r="H31">
        <v>5.26</v>
      </c>
      <c r="I31">
        <v>24.271991781064798</v>
      </c>
      <c r="J31">
        <v>16.421742981289299</v>
      </c>
      <c r="K31">
        <v>-4.5188141135334003</v>
      </c>
      <c r="L31">
        <v>37.299999999999997</v>
      </c>
      <c r="M31">
        <v>0</v>
      </c>
      <c r="N31">
        <v>43.539581549758203</v>
      </c>
      <c r="O31" s="107">
        <v>16.899999999999999</v>
      </c>
      <c r="P31">
        <v>7.4398902000000003E-2</v>
      </c>
      <c r="Q31">
        <v>0.25824427917658832</v>
      </c>
      <c r="R31">
        <v>5.77</v>
      </c>
      <c r="S31">
        <v>0.25880785880785878</v>
      </c>
      <c r="T31">
        <v>0.25</v>
      </c>
      <c r="U31">
        <v>5.5</v>
      </c>
      <c r="V31">
        <v>0.238187593814423</v>
      </c>
      <c r="W31">
        <v>9.3068903495426097E-2</v>
      </c>
      <c r="X31">
        <v>0.49078095280000672</v>
      </c>
      <c r="Y31">
        <v>0</v>
      </c>
      <c r="Z31">
        <v>0.51772148884790703</v>
      </c>
      <c r="AA31">
        <v>0.1703134483641309</v>
      </c>
      <c r="AB31">
        <v>0</v>
      </c>
      <c r="AC31">
        <v>1.3665246015379349</v>
      </c>
      <c r="AD31">
        <v>1.5538577753583436</v>
      </c>
      <c r="AE31">
        <v>0.97108103005938851</v>
      </c>
      <c r="AF31">
        <v>25.444099527732412</v>
      </c>
      <c r="AG31">
        <v>16.434234062445018</v>
      </c>
      <c r="AH31">
        <v>3.7931976802277902</v>
      </c>
      <c r="AI31">
        <v>2.8680344942419769</v>
      </c>
      <c r="AJ31">
        <v>-7.0948636000292291</v>
      </c>
      <c r="AK31">
        <v>-4.778488706909374</v>
      </c>
      <c r="AL31">
        <v>-1.0999413513391962E-2</v>
      </c>
    </row>
    <row r="32" spans="1:38" x14ac:dyDescent="0.25">
      <c r="A32">
        <v>562</v>
      </c>
      <c r="B32" t="s">
        <v>246</v>
      </c>
      <c r="C32" t="s">
        <v>82</v>
      </c>
      <c r="D32" t="s">
        <v>213</v>
      </c>
      <c r="E32">
        <v>5.5</v>
      </c>
      <c r="F32">
        <v>-0.45079999999999998</v>
      </c>
      <c r="G32">
        <v>-14.073696803850282</v>
      </c>
      <c r="H32">
        <v>6.9</v>
      </c>
      <c r="I32">
        <v>32.817018212897899</v>
      </c>
      <c r="J32">
        <v>24.940797327848411</v>
      </c>
      <c r="K32">
        <v>-5.2999921427460004</v>
      </c>
      <c r="L32">
        <v>56.4</v>
      </c>
      <c r="M32">
        <v>-1.0829200000000001</v>
      </c>
      <c r="N32">
        <v>35.473631044258099</v>
      </c>
      <c r="O32" s="107">
        <v>20.6</v>
      </c>
      <c r="P32">
        <v>0.60127981200000002</v>
      </c>
      <c r="Q32">
        <v>0.82763377167832419</v>
      </c>
      <c r="R32">
        <v>9.6</v>
      </c>
      <c r="S32">
        <v>0.24542518837459634</v>
      </c>
      <c r="T32">
        <v>0.28000000000000003</v>
      </c>
      <c r="U32">
        <v>19.8</v>
      </c>
      <c r="V32">
        <v>2.6637196721328499E-2</v>
      </c>
      <c r="W32">
        <v>0.95699224115528803</v>
      </c>
      <c r="X32">
        <v>0</v>
      </c>
      <c r="Y32">
        <v>0</v>
      </c>
      <c r="Z32">
        <v>0.142672617658999</v>
      </c>
      <c r="AA32">
        <v>0.83936067715250584</v>
      </c>
      <c r="AB32">
        <v>0</v>
      </c>
      <c r="AC32">
        <v>10.177052821447564</v>
      </c>
      <c r="AD32">
        <v>0.20634334700750495</v>
      </c>
      <c r="AE32">
        <v>1.4110528501063053</v>
      </c>
      <c r="AF32">
        <v>-2.1435203954889634</v>
      </c>
      <c r="AG32">
        <v>-3.6300562909805585</v>
      </c>
      <c r="AH32">
        <v>0.17202136094887222</v>
      </c>
      <c r="AI32">
        <v>4.2311404097617876E-2</v>
      </c>
      <c r="AJ32">
        <v>-9.849561676197674E-2</v>
      </c>
      <c r="AK32">
        <v>-1.8953213902036459E-2</v>
      </c>
      <c r="AL32">
        <v>-1.444926955877545E-2</v>
      </c>
    </row>
    <row r="33" spans="1:38" x14ac:dyDescent="0.25">
      <c r="A33">
        <v>646</v>
      </c>
      <c r="B33" t="s">
        <v>247</v>
      </c>
      <c r="C33" t="s">
        <v>83</v>
      </c>
      <c r="D33" t="s">
        <v>213</v>
      </c>
      <c r="E33">
        <v>7.5</v>
      </c>
      <c r="F33">
        <v>17.264800000000001</v>
      </c>
      <c r="G33">
        <v>-9.8120400895832738</v>
      </c>
      <c r="H33">
        <v>3.1</v>
      </c>
      <c r="I33">
        <v>82.937316888633305</v>
      </c>
      <c r="J33">
        <v>38.533330964137598</v>
      </c>
      <c r="K33">
        <v>-5.4053745428036004</v>
      </c>
      <c r="L33">
        <v>34.1</v>
      </c>
      <c r="M33">
        <v>0.40754000000000001</v>
      </c>
      <c r="N33">
        <v>45.114984331096501</v>
      </c>
      <c r="O33" s="107">
        <v>9.8000000000000007</v>
      </c>
      <c r="P33">
        <v>0.23100196200000001</v>
      </c>
      <c r="Q33">
        <v>0.21343285802343839</v>
      </c>
      <c r="R33">
        <v>2.9</v>
      </c>
      <c r="S33">
        <v>0.3498799039231385</v>
      </c>
      <c r="T33">
        <v>0.28999999999999998</v>
      </c>
      <c r="U33">
        <v>35.799999999999997</v>
      </c>
      <c r="V33">
        <v>0.14092284032195501</v>
      </c>
      <c r="W33">
        <v>0.87700106581401505</v>
      </c>
      <c r="X33">
        <v>29.061406814940522</v>
      </c>
      <c r="Y33">
        <v>0.42499999999999999</v>
      </c>
      <c r="Z33">
        <v>0.18945534353504001</v>
      </c>
      <c r="AA33">
        <v>0.4363285024154589</v>
      </c>
      <c r="AB33">
        <v>0</v>
      </c>
      <c r="AC33">
        <v>13.099353545477324</v>
      </c>
      <c r="AD33">
        <v>0.99175469713525277</v>
      </c>
      <c r="AE33">
        <v>0.99999967014400859</v>
      </c>
      <c r="AF33">
        <v>16.115030464163624</v>
      </c>
      <c r="AG33">
        <v>8.4252832203548209</v>
      </c>
      <c r="AH33">
        <v>1.1475530625768311</v>
      </c>
      <c r="AI33">
        <v>0.12208787186968136</v>
      </c>
      <c r="AJ33">
        <v>-0.28310550647258181</v>
      </c>
      <c r="AK33">
        <v>-0.24419683764477945</v>
      </c>
      <c r="AL33">
        <v>-1.0031844174530967E-3</v>
      </c>
    </row>
    <row r="34" spans="1:38" x14ac:dyDescent="0.25">
      <c r="A34">
        <v>678</v>
      </c>
      <c r="B34" t="s">
        <v>248</v>
      </c>
      <c r="C34" t="s">
        <v>84</v>
      </c>
      <c r="D34" t="s">
        <v>213</v>
      </c>
      <c r="E34">
        <v>10</v>
      </c>
      <c r="F34">
        <v>-0.872</v>
      </c>
      <c r="G34">
        <v>-18.085571892924229</v>
      </c>
      <c r="H34">
        <v>17</v>
      </c>
      <c r="I34">
        <v>55.421987740174899</v>
      </c>
      <c r="J34">
        <v>11.458530345297277</v>
      </c>
      <c r="K34">
        <v>2.7367438741297998</v>
      </c>
      <c r="L34">
        <v>48.2</v>
      </c>
      <c r="M34">
        <v>-1.1221300000000001</v>
      </c>
      <c r="N34">
        <v>42.737608715447003</v>
      </c>
      <c r="O34" s="107">
        <v>15.9</v>
      </c>
      <c r="P34">
        <v>4.7923374999999997E-2</v>
      </c>
      <c r="Q34">
        <v>0.21635517561650583</v>
      </c>
      <c r="S34">
        <v>0.9642857142857143</v>
      </c>
      <c r="T34">
        <v>0.25</v>
      </c>
      <c r="U34">
        <v>13.5</v>
      </c>
      <c r="V34">
        <v>0.48795948581478099</v>
      </c>
      <c r="W34">
        <v>1</v>
      </c>
      <c r="Z34">
        <v>0.38532021460830401</v>
      </c>
      <c r="AC34" t="s">
        <v>214</v>
      </c>
      <c r="AE34">
        <v>1</v>
      </c>
      <c r="AF34">
        <v>69.925291493367808</v>
      </c>
      <c r="AG34">
        <v>28.492963411512669</v>
      </c>
      <c r="AH34">
        <v>0.17022728785375538</v>
      </c>
      <c r="AI34">
        <v>0</v>
      </c>
      <c r="AJ34">
        <v>-0.79711446350432014</v>
      </c>
      <c r="AK34">
        <v>-0.25610614090725503</v>
      </c>
      <c r="AL34">
        <v>-1.677964782442123E-4</v>
      </c>
    </row>
    <row r="35" spans="1:38" x14ac:dyDescent="0.25">
      <c r="A35">
        <v>686</v>
      </c>
      <c r="B35" t="s">
        <v>249</v>
      </c>
      <c r="C35" t="s">
        <v>85</v>
      </c>
      <c r="D35" t="s">
        <v>213</v>
      </c>
      <c r="E35">
        <v>5.5</v>
      </c>
      <c r="F35">
        <v>-0.45079999999999998</v>
      </c>
      <c r="G35">
        <v>-9.5829242629919342</v>
      </c>
      <c r="H35">
        <v>2.1</v>
      </c>
      <c r="I35">
        <v>106.987541676953</v>
      </c>
      <c r="J35">
        <v>59.330570296193564</v>
      </c>
      <c r="K35">
        <v>-4.9235743308661002</v>
      </c>
      <c r="L35">
        <v>32.200000000000003</v>
      </c>
      <c r="M35">
        <v>-0.48270999999999997</v>
      </c>
      <c r="N35">
        <v>41.509620999764302</v>
      </c>
      <c r="O35" s="107">
        <v>20</v>
      </c>
      <c r="P35">
        <v>0.26286197300000003</v>
      </c>
      <c r="Q35">
        <v>0.31176647937854313</v>
      </c>
      <c r="R35">
        <v>2.6</v>
      </c>
      <c r="S35">
        <v>0.47223880597014928</v>
      </c>
      <c r="T35">
        <v>0.48</v>
      </c>
      <c r="U35">
        <v>7.5</v>
      </c>
      <c r="V35">
        <v>0.21114899380753299</v>
      </c>
      <c r="W35">
        <v>1</v>
      </c>
      <c r="X35">
        <v>51.863230337812084</v>
      </c>
      <c r="Y35">
        <v>0.18875</v>
      </c>
      <c r="Z35">
        <v>0.49589368354489999</v>
      </c>
      <c r="AA35">
        <v>0.54320537095737509</v>
      </c>
      <c r="AB35">
        <v>0.23782608695652174</v>
      </c>
      <c r="AC35">
        <v>36.500176618983502</v>
      </c>
      <c r="AD35">
        <v>0.13192037371969678</v>
      </c>
      <c r="AE35">
        <v>-0.59435173071589076</v>
      </c>
      <c r="AF35">
        <v>62.029061477855429</v>
      </c>
      <c r="AG35">
        <v>15.386807047751539</v>
      </c>
      <c r="AH35">
        <v>3.8920094516902077</v>
      </c>
      <c r="AI35">
        <v>1.8399529997192723</v>
      </c>
      <c r="AJ35">
        <v>-0.69666658551604232</v>
      </c>
      <c r="AK35">
        <v>-0.6956129411495674</v>
      </c>
      <c r="AL35">
        <v>-2.516659513280313E-2</v>
      </c>
    </row>
    <row r="36" spans="1:38" x14ac:dyDescent="0.25">
      <c r="A36">
        <v>694</v>
      </c>
      <c r="B36" t="s">
        <v>250</v>
      </c>
      <c r="C36" t="s">
        <v>86</v>
      </c>
      <c r="D36" t="s">
        <v>213</v>
      </c>
      <c r="E36">
        <v>22.25</v>
      </c>
      <c r="F36">
        <v>13.699199999999999</v>
      </c>
      <c r="G36">
        <v>-8.4342299337113253</v>
      </c>
      <c r="H36">
        <v>52.16</v>
      </c>
      <c r="I36">
        <v>60.455241554967202</v>
      </c>
      <c r="J36">
        <v>18.613331309430954</v>
      </c>
      <c r="K36">
        <v>-6.2034540680478001</v>
      </c>
      <c r="L36">
        <v>37.5</v>
      </c>
      <c r="M36">
        <v>-0.74665999999999999</v>
      </c>
      <c r="N36">
        <v>37.026764043789498</v>
      </c>
      <c r="O36" s="107">
        <v>4.4000000000000004</v>
      </c>
      <c r="P36">
        <v>0.292899307</v>
      </c>
      <c r="Q36">
        <v>0.54650849665920753</v>
      </c>
      <c r="R36">
        <v>57.21</v>
      </c>
      <c r="S36">
        <v>0.26694186446508428</v>
      </c>
      <c r="T36">
        <v>0.3</v>
      </c>
      <c r="U36">
        <v>27.4</v>
      </c>
      <c r="V36">
        <v>8.8300682033617295E-2</v>
      </c>
      <c r="W36">
        <v>1</v>
      </c>
      <c r="X36">
        <v>10.094862194013077</v>
      </c>
      <c r="Y36">
        <v>0</v>
      </c>
      <c r="Z36">
        <v>0.82998247082977405</v>
      </c>
      <c r="AA36">
        <v>0.3790474413352759</v>
      </c>
      <c r="AB36">
        <v>0</v>
      </c>
      <c r="AC36">
        <v>12.693690713958095</v>
      </c>
      <c r="AD36">
        <v>0.62895300804043075</v>
      </c>
      <c r="AE36">
        <v>1</v>
      </c>
      <c r="AF36">
        <v>26.394051371633783</v>
      </c>
      <c r="AG36">
        <v>2.1716707895666816</v>
      </c>
      <c r="AH36">
        <v>6.7933863169845751E-3</v>
      </c>
      <c r="AI36">
        <v>6.0562769586281397E-3</v>
      </c>
      <c r="AJ36">
        <v>-0.56028792740314115</v>
      </c>
      <c r="AK36">
        <v>-1.9288225437806946E-2</v>
      </c>
      <c r="AL36">
        <v>-9.8431181403434262E-4</v>
      </c>
    </row>
    <row r="37" spans="1:38" x14ac:dyDescent="0.25">
      <c r="A37">
        <v>90</v>
      </c>
      <c r="B37" t="s">
        <v>251</v>
      </c>
      <c r="C37" t="s">
        <v>87</v>
      </c>
      <c r="D37" t="s">
        <v>213</v>
      </c>
      <c r="F37">
        <v>1.2251000000000001</v>
      </c>
      <c r="G37">
        <v>-13.69507780359057</v>
      </c>
      <c r="H37">
        <v>2.8</v>
      </c>
      <c r="I37">
        <v>29.1513571987524</v>
      </c>
      <c r="J37">
        <v>13.028829734197087</v>
      </c>
      <c r="K37">
        <v>-6.3337424379435001</v>
      </c>
      <c r="L37">
        <v>65.5</v>
      </c>
      <c r="M37">
        <v>-2.8930000000000001E-2</v>
      </c>
      <c r="N37">
        <v>39.844019977895499</v>
      </c>
      <c r="O37" s="107">
        <v>1.1000000000000001</v>
      </c>
      <c r="Q37">
        <v>0.23690720354624809</v>
      </c>
      <c r="R37">
        <v>4</v>
      </c>
      <c r="S37">
        <v>0.9662921348314607</v>
      </c>
      <c r="T37">
        <v>0.21</v>
      </c>
      <c r="U37">
        <v>18.100000000000001</v>
      </c>
      <c r="V37">
        <v>0.27717304847355401</v>
      </c>
      <c r="W37">
        <v>1</v>
      </c>
      <c r="X37">
        <v>0</v>
      </c>
      <c r="Z37">
        <v>0.71267488785750399</v>
      </c>
      <c r="AC37" t="s">
        <v>214</v>
      </c>
      <c r="AE37">
        <v>1</v>
      </c>
      <c r="AF37">
        <v>60.247656273889461</v>
      </c>
      <c r="AG37">
        <v>16.831531495484274</v>
      </c>
      <c r="AH37">
        <v>1.0069122787015348</v>
      </c>
      <c r="AI37">
        <v>2.6009337125319738E-4</v>
      </c>
      <c r="AJ37">
        <v>-0.30720356447353997</v>
      </c>
      <c r="AK37">
        <v>-9.0072214353850738E-2</v>
      </c>
      <c r="AL37">
        <v>-9.1876256846146996E-3</v>
      </c>
    </row>
    <row r="38" spans="1:38" x14ac:dyDescent="0.25">
      <c r="A38">
        <v>706</v>
      </c>
      <c r="B38" t="s">
        <v>252</v>
      </c>
      <c r="C38" t="s">
        <v>88</v>
      </c>
      <c r="D38" t="s">
        <v>213</v>
      </c>
      <c r="F38">
        <v>0.53100000000000003</v>
      </c>
      <c r="H38">
        <v>6.19</v>
      </c>
      <c r="I38">
        <v>66.685383356827998</v>
      </c>
      <c r="J38">
        <v>4.6382959813084117</v>
      </c>
      <c r="M38">
        <v>-1.20025</v>
      </c>
      <c r="N38">
        <v>33.752517127125103</v>
      </c>
      <c r="Q38">
        <v>0.96970695604141621</v>
      </c>
      <c r="R38">
        <v>-1.01</v>
      </c>
      <c r="T38" t="s">
        <v>214</v>
      </c>
      <c r="X38">
        <v>53.281411753123272</v>
      </c>
      <c r="Y38">
        <v>0</v>
      </c>
      <c r="AB38">
        <v>0</v>
      </c>
      <c r="AC38" t="s">
        <v>214</v>
      </c>
      <c r="AE38">
        <v>0.99419463258135155</v>
      </c>
      <c r="AF38">
        <v>6.8037342158862328</v>
      </c>
      <c r="AG38">
        <v>0.19286725806451613</v>
      </c>
      <c r="AH38">
        <v>4.0403225806451607E-4</v>
      </c>
      <c r="AI38">
        <v>1.3549999999999999E-3</v>
      </c>
      <c r="AJ38">
        <v>-0.85257730158730172</v>
      </c>
      <c r="AK38">
        <v>-2.0514603174603175E-2</v>
      </c>
      <c r="AL38">
        <v>-3.2298412698412698E-3</v>
      </c>
    </row>
    <row r="39" spans="1:38" x14ac:dyDescent="0.25">
      <c r="A39">
        <v>728</v>
      </c>
      <c r="B39" t="s">
        <v>253</v>
      </c>
      <c r="C39" t="s">
        <v>89</v>
      </c>
      <c r="D39" t="s">
        <v>213</v>
      </c>
      <c r="E39">
        <v>12</v>
      </c>
      <c r="F39">
        <v>59.880600000000001</v>
      </c>
      <c r="G39">
        <v>-0.13161314202057964</v>
      </c>
      <c r="H39">
        <v>5.8</v>
      </c>
      <c r="K39">
        <v>5.7534547484314</v>
      </c>
      <c r="M39">
        <v>0</v>
      </c>
      <c r="O39" s="107">
        <v>16.399999999999999</v>
      </c>
      <c r="Q39">
        <v>0.29435507052210019</v>
      </c>
      <c r="R39">
        <v>5.2</v>
      </c>
      <c r="S39">
        <v>0.25133689839572193</v>
      </c>
      <c r="T39" t="s">
        <v>214</v>
      </c>
      <c r="V39">
        <v>6.36676317565361E-2</v>
      </c>
      <c r="W39">
        <v>1</v>
      </c>
      <c r="X39">
        <v>0</v>
      </c>
      <c r="Z39">
        <v>4.0652415264383797E-2</v>
      </c>
      <c r="AA39">
        <v>1</v>
      </c>
      <c r="AC39" t="s">
        <v>214</v>
      </c>
      <c r="AE39">
        <v>1</v>
      </c>
      <c r="AF39">
        <v>-1016.4358024987761</v>
      </c>
      <c r="AG39">
        <v>-58.368085707613496</v>
      </c>
      <c r="AH39">
        <v>2.1028849109310677E-2</v>
      </c>
      <c r="AI39">
        <v>1.9613372267518369E-4</v>
      </c>
      <c r="AJ39">
        <v>-1.8931300084279734E-2</v>
      </c>
      <c r="AK39">
        <v>-8.9543208494411886E-2</v>
      </c>
      <c r="AL39">
        <v>-1.5900280479114764E-4</v>
      </c>
    </row>
    <row r="40" spans="1:38" x14ac:dyDescent="0.25">
      <c r="A40">
        <v>729</v>
      </c>
      <c r="B40" t="s">
        <v>254</v>
      </c>
      <c r="C40" t="s">
        <v>90</v>
      </c>
      <c r="D40" t="s">
        <v>213</v>
      </c>
      <c r="E40">
        <v>28.3</v>
      </c>
      <c r="F40">
        <v>5.9729000000000001</v>
      </c>
      <c r="G40">
        <v>-8.5996706892966657</v>
      </c>
      <c r="H40">
        <v>63.3</v>
      </c>
      <c r="I40">
        <v>68.073043155603401</v>
      </c>
      <c r="J40">
        <v>7.0527240453695725</v>
      </c>
      <c r="K40">
        <v>-2.4443697169438998</v>
      </c>
      <c r="L40">
        <v>47.3</v>
      </c>
      <c r="M40">
        <v>-0.89232</v>
      </c>
      <c r="N40">
        <v>32.845792809436901</v>
      </c>
      <c r="O40" s="107">
        <v>9.3000000000000007</v>
      </c>
      <c r="P40">
        <v>0.27943958899999999</v>
      </c>
      <c r="S40">
        <v>0.31184834123222749</v>
      </c>
      <c r="T40" t="s">
        <v>214</v>
      </c>
      <c r="U40">
        <v>12.8</v>
      </c>
      <c r="V40">
        <v>0.43513687479808</v>
      </c>
      <c r="W40">
        <v>0.76843366921706002</v>
      </c>
      <c r="X40">
        <v>72.15707781148474</v>
      </c>
      <c r="Y40">
        <v>0.1125</v>
      </c>
      <c r="Z40">
        <v>1.4500804577421599E-2</v>
      </c>
      <c r="AA40">
        <v>0.79864648179588749</v>
      </c>
      <c r="AB40">
        <v>0</v>
      </c>
      <c r="AC40">
        <v>3.1949381710082306E-3</v>
      </c>
      <c r="AE40">
        <v>0.99985126856913265</v>
      </c>
      <c r="AF40">
        <v>22.453609467316575</v>
      </c>
      <c r="AG40">
        <v>6.1523890182927339</v>
      </c>
      <c r="AH40">
        <v>1.4912183685211853</v>
      </c>
      <c r="AI40">
        <v>0.23385444722971849</v>
      </c>
      <c r="AJ40">
        <v>-0.73130096239807596</v>
      </c>
      <c r="AK40">
        <v>-0.40544418183136205</v>
      </c>
      <c r="AL40">
        <v>-8.1650656978528476E-3</v>
      </c>
    </row>
    <row r="41" spans="1:38" x14ac:dyDescent="0.25">
      <c r="A41">
        <v>626</v>
      </c>
      <c r="B41" t="s">
        <v>255</v>
      </c>
      <c r="C41" t="s">
        <v>91</v>
      </c>
      <c r="D41" t="s">
        <v>213</v>
      </c>
      <c r="F41">
        <v>0</v>
      </c>
      <c r="G41">
        <v>28.232119571000112</v>
      </c>
      <c r="H41">
        <v>8.6999999999999993</v>
      </c>
      <c r="I41">
        <v>11.714581245413701</v>
      </c>
      <c r="J41">
        <v>5.5355379791666666</v>
      </c>
      <c r="K41">
        <v>-41.538403303046998</v>
      </c>
      <c r="L41">
        <v>36.299999999999997</v>
      </c>
      <c r="M41">
        <v>-0.15073</v>
      </c>
      <c r="N41">
        <v>43.677971576627897</v>
      </c>
      <c r="O41" s="107">
        <v>30.6</v>
      </c>
      <c r="P41">
        <v>0.22151424</v>
      </c>
      <c r="Q41">
        <v>0.29000009463931381</v>
      </c>
      <c r="R41">
        <v>12.4</v>
      </c>
      <c r="S41">
        <v>0.69822485207100593</v>
      </c>
      <c r="T41" t="s">
        <v>214</v>
      </c>
      <c r="U41">
        <v>26.2</v>
      </c>
      <c r="V41">
        <v>0.13165849379490899</v>
      </c>
      <c r="W41">
        <v>1</v>
      </c>
      <c r="X41">
        <v>0</v>
      </c>
      <c r="Z41">
        <v>0.53578657847643096</v>
      </c>
      <c r="AA41">
        <v>0.72330097087378642</v>
      </c>
      <c r="AC41" t="s">
        <v>214</v>
      </c>
      <c r="AD41">
        <v>2.638085109817094E-2</v>
      </c>
      <c r="AE41">
        <v>1</v>
      </c>
      <c r="AF41">
        <v>-2002.4051054135143</v>
      </c>
      <c r="AG41">
        <v>-9.8809578441405019</v>
      </c>
      <c r="AH41">
        <v>-3.0353029676241738</v>
      </c>
      <c r="AI41">
        <v>1.600999226905693</v>
      </c>
      <c r="AJ41">
        <v>-0.82860520261987536</v>
      </c>
      <c r="AK41">
        <v>1.4605250756219217</v>
      </c>
      <c r="AL41">
        <v>-1.9343437287672908E-2</v>
      </c>
    </row>
    <row r="42" spans="1:38" x14ac:dyDescent="0.25">
      <c r="A42">
        <v>768</v>
      </c>
      <c r="B42" t="s">
        <v>256</v>
      </c>
      <c r="C42" t="s">
        <v>92</v>
      </c>
      <c r="D42" t="s">
        <v>213</v>
      </c>
      <c r="E42">
        <v>5.5</v>
      </c>
      <c r="F42">
        <v>-0.45079999999999998</v>
      </c>
      <c r="G42">
        <v>-0.28064415621234667</v>
      </c>
      <c r="H42">
        <v>2</v>
      </c>
      <c r="I42">
        <v>41.100496664761302</v>
      </c>
      <c r="J42">
        <v>15.112461342474873</v>
      </c>
      <c r="K42">
        <v>-6.0947252731372004</v>
      </c>
      <c r="L42">
        <v>37.200000000000003</v>
      </c>
      <c r="M42">
        <v>-0.24154</v>
      </c>
      <c r="N42">
        <v>42.940541705985403</v>
      </c>
      <c r="O42" s="107">
        <v>23.2</v>
      </c>
      <c r="P42">
        <v>0.179616257</v>
      </c>
      <c r="Q42">
        <v>0.24085538328540851</v>
      </c>
      <c r="R42">
        <v>0.4</v>
      </c>
      <c r="S42">
        <v>0.36983189459336663</v>
      </c>
      <c r="T42">
        <v>0.37</v>
      </c>
      <c r="U42">
        <v>18.8</v>
      </c>
      <c r="V42">
        <v>0.104879380960683</v>
      </c>
      <c r="W42">
        <v>1</v>
      </c>
      <c r="X42">
        <v>22.67504507833295</v>
      </c>
      <c r="Y42">
        <v>0.11864406779661017</v>
      </c>
      <c r="Z42">
        <v>0.13304024018722499</v>
      </c>
      <c r="AA42">
        <v>0.60607638623148108</v>
      </c>
      <c r="AB42">
        <v>0</v>
      </c>
      <c r="AC42">
        <v>4.3121844719353417</v>
      </c>
      <c r="AD42">
        <v>0.42211817283681263</v>
      </c>
      <c r="AE42">
        <v>1</v>
      </c>
      <c r="AF42">
        <v>15.980895322848202</v>
      </c>
      <c r="AG42">
        <v>10.785999193819224</v>
      </c>
      <c r="AH42">
        <v>0.83534536945975602</v>
      </c>
      <c r="AI42">
        <v>1.197776346755546</v>
      </c>
      <c r="AJ42">
        <v>-0.50884427899121842</v>
      </c>
      <c r="AK42">
        <v>-0.37944605180267865</v>
      </c>
      <c r="AL42">
        <v>-3.6191213933094973E-3</v>
      </c>
    </row>
    <row r="43" spans="1:38" x14ac:dyDescent="0.25">
      <c r="A43">
        <v>798</v>
      </c>
      <c r="B43" t="s">
        <v>257</v>
      </c>
      <c r="C43" t="s">
        <v>93</v>
      </c>
      <c r="D43" t="s">
        <v>213</v>
      </c>
      <c r="F43">
        <v>5.2831000000000001</v>
      </c>
      <c r="G43">
        <v>34.587394550071622</v>
      </c>
      <c r="K43">
        <v>-5.7481130640411999</v>
      </c>
      <c r="M43">
        <v>0</v>
      </c>
      <c r="P43">
        <v>8.0846080000000001E-3</v>
      </c>
      <c r="T43" t="s">
        <v>214</v>
      </c>
      <c r="X43">
        <v>0</v>
      </c>
      <c r="AC43" t="s">
        <v>214</v>
      </c>
      <c r="AE43">
        <v>1</v>
      </c>
      <c r="AF43">
        <v>100.90002947694794</v>
      </c>
      <c r="AG43">
        <v>11.269898057504216</v>
      </c>
      <c r="AH43">
        <v>0.32256121072610583</v>
      </c>
      <c r="AI43">
        <v>8.3369416507620888E-3</v>
      </c>
      <c r="AJ43">
        <v>-34.120184412038228</v>
      </c>
      <c r="AK43">
        <v>-22.420309068244329</v>
      </c>
      <c r="AL43">
        <v>0</v>
      </c>
    </row>
    <row r="44" spans="1:38" x14ac:dyDescent="0.25">
      <c r="A44">
        <v>800</v>
      </c>
      <c r="B44" t="s">
        <v>258</v>
      </c>
      <c r="C44" t="s">
        <v>94</v>
      </c>
      <c r="D44" t="s">
        <v>213</v>
      </c>
      <c r="E44">
        <v>9.5</v>
      </c>
      <c r="F44">
        <v>5.5781999999999998</v>
      </c>
      <c r="G44">
        <v>-8.7716529485627337</v>
      </c>
      <c r="H44">
        <v>2.8</v>
      </c>
      <c r="I44">
        <v>48.331276897000301</v>
      </c>
      <c r="J44">
        <v>29.341156538316092</v>
      </c>
      <c r="K44">
        <v>-4.0948860908922997</v>
      </c>
      <c r="L44">
        <v>40.700000000000003</v>
      </c>
      <c r="M44">
        <v>-1.6118699999999999</v>
      </c>
      <c r="N44">
        <v>35.117904577394903</v>
      </c>
      <c r="O44" s="107">
        <v>2.8</v>
      </c>
      <c r="P44">
        <v>0.28102847800000003</v>
      </c>
      <c r="Q44">
        <v>0.18841404942581361</v>
      </c>
      <c r="R44">
        <v>0</v>
      </c>
      <c r="S44">
        <v>0.28532148900169207</v>
      </c>
      <c r="T44">
        <v>0.24</v>
      </c>
      <c r="V44">
        <v>0.16625439516874399</v>
      </c>
      <c r="W44">
        <v>0.96221874456799805</v>
      </c>
      <c r="X44">
        <v>40.247374313419556</v>
      </c>
      <c r="Y44">
        <v>0.16800000000000001</v>
      </c>
      <c r="Z44">
        <v>0.10036105491349601</v>
      </c>
      <c r="AA44">
        <v>0.4608802890283461</v>
      </c>
      <c r="AB44">
        <v>0</v>
      </c>
      <c r="AC44">
        <v>11.056093103074696</v>
      </c>
      <c r="AE44">
        <v>1</v>
      </c>
      <c r="AF44">
        <v>6.0844355687235279</v>
      </c>
      <c r="AG44">
        <v>8.5612224142025983</v>
      </c>
      <c r="AH44">
        <v>0.13132652720546495</v>
      </c>
      <c r="AI44">
        <v>6.5222251048931451E-2</v>
      </c>
      <c r="AJ44">
        <v>-0.53263748986915238</v>
      </c>
      <c r="AK44">
        <v>-0.16533213804658312</v>
      </c>
      <c r="AL44">
        <v>-1.8307928370587267E-3</v>
      </c>
    </row>
    <row r="45" spans="1:38" x14ac:dyDescent="0.25">
      <c r="A45">
        <v>834</v>
      </c>
      <c r="B45" t="s">
        <v>259</v>
      </c>
      <c r="C45" t="s">
        <v>260</v>
      </c>
      <c r="D45" t="s">
        <v>213</v>
      </c>
      <c r="E45">
        <v>5.5</v>
      </c>
      <c r="F45">
        <v>9.0403000000000002</v>
      </c>
      <c r="G45">
        <v>-1.6982049846729119</v>
      </c>
      <c r="H45">
        <v>3</v>
      </c>
      <c r="I45">
        <v>42.168209435853498</v>
      </c>
      <c r="J45">
        <v>19.427155567320277</v>
      </c>
      <c r="K45">
        <v>-2.8935258003976001</v>
      </c>
      <c r="L45">
        <v>45.6</v>
      </c>
      <c r="M45">
        <v>-0.87555000000000005</v>
      </c>
      <c r="N45">
        <v>40.010041488433899</v>
      </c>
      <c r="O45" s="107">
        <v>14</v>
      </c>
      <c r="P45">
        <v>0.28417931099999999</v>
      </c>
      <c r="Q45">
        <v>9.2277868811428243E-2</v>
      </c>
      <c r="R45">
        <v>1.5</v>
      </c>
      <c r="S45">
        <v>-6.5217391304347824E-2</v>
      </c>
      <c r="T45">
        <v>0.35</v>
      </c>
      <c r="U45">
        <v>22.6</v>
      </c>
      <c r="V45">
        <v>0.126292929385907</v>
      </c>
      <c r="W45">
        <v>0.68748556397095895</v>
      </c>
      <c r="X45">
        <v>23.582434748211668</v>
      </c>
      <c r="Y45">
        <v>0.10296296296296296</v>
      </c>
      <c r="Z45">
        <v>0.26420679581640399</v>
      </c>
      <c r="AA45">
        <v>-6.5414079158345531E-2</v>
      </c>
      <c r="AB45">
        <v>0</v>
      </c>
      <c r="AC45">
        <v>14.207139100959859</v>
      </c>
      <c r="AD45">
        <v>0.72255423660650597</v>
      </c>
      <c r="AE45">
        <v>0.9999999199374231</v>
      </c>
      <c r="AF45">
        <v>12.126834081151905</v>
      </c>
      <c r="AG45">
        <v>23.075211804062267</v>
      </c>
      <c r="AH45">
        <v>0.33957214249068046</v>
      </c>
      <c r="AI45">
        <v>-0.71644840628414308</v>
      </c>
      <c r="AJ45">
        <v>-1.0654355690570378</v>
      </c>
      <c r="AK45">
        <v>9.4889342919573973</v>
      </c>
      <c r="AL45">
        <v>-7.5396571824621456E-4</v>
      </c>
    </row>
    <row r="46" spans="1:38" x14ac:dyDescent="0.25">
      <c r="A46">
        <v>887</v>
      </c>
      <c r="B46" t="s">
        <v>261</v>
      </c>
      <c r="C46" t="s">
        <v>96</v>
      </c>
      <c r="D46" t="s">
        <v>213</v>
      </c>
      <c r="F46">
        <v>0.02</v>
      </c>
      <c r="G46">
        <v>-7.723910676167602</v>
      </c>
      <c r="I46">
        <v>37.834311163041797</v>
      </c>
      <c r="K46">
        <v>-2.1975709089233</v>
      </c>
      <c r="M46">
        <v>0</v>
      </c>
      <c r="N46">
        <v>34.998524819456001</v>
      </c>
      <c r="O46" s="107">
        <v>40</v>
      </c>
      <c r="P46">
        <v>0.245166461</v>
      </c>
      <c r="Q46">
        <v>0.56134274238432214</v>
      </c>
      <c r="S46">
        <v>0.93577075098814233</v>
      </c>
      <c r="T46">
        <v>0.45</v>
      </c>
      <c r="U46">
        <v>41.4</v>
      </c>
      <c r="V46">
        <v>0.723547570431328</v>
      </c>
      <c r="W46">
        <v>0.96999008874802795</v>
      </c>
      <c r="X46">
        <v>28.053642191112608</v>
      </c>
      <c r="Y46">
        <v>0.15214285714285714</v>
      </c>
      <c r="Z46">
        <v>0.15232590645396801</v>
      </c>
      <c r="AA46">
        <v>1</v>
      </c>
      <c r="AB46">
        <v>0</v>
      </c>
      <c r="AC46">
        <v>1.7779217927591257E-2</v>
      </c>
      <c r="AD46">
        <v>0.8421241551079518</v>
      </c>
      <c r="AE46">
        <v>1.000001624914489</v>
      </c>
      <c r="AF46">
        <v>-24.614524509279825</v>
      </c>
      <c r="AG46">
        <v>6.7650478979996205</v>
      </c>
      <c r="AH46">
        <v>-1.3535112485372596</v>
      </c>
      <c r="AI46">
        <v>0.24413704369129985</v>
      </c>
      <c r="AJ46">
        <v>-4.7026394043528059</v>
      </c>
      <c r="AK46">
        <v>-0.1189799541809851</v>
      </c>
      <c r="AL46">
        <v>-1.2503550973654068E-2</v>
      </c>
    </row>
    <row r="47" spans="1:38" x14ac:dyDescent="0.25">
      <c r="A47">
        <v>894</v>
      </c>
      <c r="B47" t="s">
        <v>262</v>
      </c>
      <c r="C47" t="s">
        <v>97</v>
      </c>
      <c r="D47" t="s">
        <v>213</v>
      </c>
      <c r="E47">
        <v>12.5</v>
      </c>
      <c r="F47">
        <v>15.758599999999999</v>
      </c>
      <c r="G47">
        <v>3.8765790422210742</v>
      </c>
      <c r="H47">
        <v>13.2</v>
      </c>
      <c r="I47">
        <v>124.710816644665</v>
      </c>
      <c r="J47">
        <v>26.878687115389628</v>
      </c>
      <c r="K47">
        <v>-6.2778590276596997</v>
      </c>
      <c r="L47">
        <v>61.5</v>
      </c>
      <c r="M47">
        <v>-0.41053000000000001</v>
      </c>
      <c r="N47">
        <v>42.187453529959598</v>
      </c>
      <c r="O47" s="107">
        <v>24.6</v>
      </c>
      <c r="P47">
        <v>0.23168507299999999</v>
      </c>
      <c r="Q47">
        <v>0.19165740346716448</v>
      </c>
      <c r="R47">
        <v>13.7</v>
      </c>
      <c r="S47">
        <v>-5.1546391752577317E-2</v>
      </c>
      <c r="T47">
        <v>0.32</v>
      </c>
      <c r="U47">
        <v>30.9</v>
      </c>
      <c r="V47">
        <v>6.2248165051272099E-2</v>
      </c>
      <c r="W47">
        <v>0.18414244974913499</v>
      </c>
      <c r="X47">
        <v>3.3016715430756944</v>
      </c>
      <c r="Y47">
        <v>0.20983606557377049</v>
      </c>
      <c r="Z47">
        <v>1.8612679403583399E-2</v>
      </c>
      <c r="AA47">
        <v>0.40019240019240021</v>
      </c>
      <c r="AB47">
        <v>0</v>
      </c>
      <c r="AC47">
        <v>1.4923226980610114</v>
      </c>
      <c r="AD47">
        <v>11.761590797479993</v>
      </c>
      <c r="AE47">
        <v>0.99999999999999989</v>
      </c>
      <c r="AF47">
        <v>12.926208902300584</v>
      </c>
      <c r="AG47">
        <v>7.4446730169605031</v>
      </c>
      <c r="AH47">
        <v>5.5635631650028695E-2</v>
      </c>
      <c r="AI47">
        <v>0.14280283231923829</v>
      </c>
      <c r="AJ47">
        <v>-0.11334732629617264</v>
      </c>
      <c r="AK47">
        <v>63.209715548623969</v>
      </c>
      <c r="AL47">
        <v>-8.1979273345772756E-5</v>
      </c>
    </row>
    <row r="48" spans="1:38" x14ac:dyDescent="0.25">
      <c r="A48">
        <v>12</v>
      </c>
      <c r="B48" t="s">
        <v>263</v>
      </c>
      <c r="C48" t="s">
        <v>103</v>
      </c>
      <c r="D48" t="s">
        <v>264</v>
      </c>
      <c r="E48">
        <v>3</v>
      </c>
      <c r="F48">
        <v>-1.7504</v>
      </c>
      <c r="G48">
        <v>9.5247324983001374</v>
      </c>
      <c r="H48">
        <v>7.8</v>
      </c>
      <c r="I48">
        <v>4.5012841023183103</v>
      </c>
      <c r="J48">
        <v>0.37108003832958159</v>
      </c>
      <c r="K48">
        <v>-7.9405883232196004</v>
      </c>
      <c r="L48">
        <v>59.7</v>
      </c>
      <c r="M48">
        <v>0.16045999999999999</v>
      </c>
      <c r="N48">
        <v>47.853700854855902</v>
      </c>
      <c r="P48">
        <v>5.4090930000000002E-3</v>
      </c>
      <c r="Q48">
        <v>0.24731512619887253</v>
      </c>
      <c r="R48">
        <v>10.3</v>
      </c>
      <c r="S48">
        <v>0.82060699787357427</v>
      </c>
      <c r="T48">
        <v>0.4</v>
      </c>
      <c r="U48">
        <v>2.5</v>
      </c>
      <c r="V48">
        <v>0.83826568724299699</v>
      </c>
      <c r="W48">
        <v>0.66948360415522501</v>
      </c>
      <c r="X48">
        <v>1.4649092281464473</v>
      </c>
      <c r="Y48">
        <v>0.33359307359307361</v>
      </c>
      <c r="Z48">
        <v>1.7258503519643999E-2</v>
      </c>
      <c r="AA48">
        <v>1</v>
      </c>
      <c r="AB48">
        <v>0</v>
      </c>
      <c r="AC48">
        <v>23.484765418167932</v>
      </c>
      <c r="AD48">
        <v>-1.4772896844930523</v>
      </c>
      <c r="AE48">
        <v>-8.9108447013487471</v>
      </c>
      <c r="AF48">
        <v>-129.68796525501241</v>
      </c>
      <c r="AG48">
        <v>-53.389763124630477</v>
      </c>
      <c r="AH48">
        <v>-89.7112827383785</v>
      </c>
      <c r="AI48">
        <v>0.50238890251525581</v>
      </c>
      <c r="AJ48">
        <v>-0.66887781171937355</v>
      </c>
      <c r="AK48">
        <v>-0.44454246284500776</v>
      </c>
      <c r="AL48">
        <v>-4.725732011676604E-3</v>
      </c>
    </row>
    <row r="49" spans="1:38" x14ac:dyDescent="0.25">
      <c r="A49">
        <v>28</v>
      </c>
      <c r="B49" t="s">
        <v>265</v>
      </c>
      <c r="C49" t="s">
        <v>104</v>
      </c>
      <c r="D49" t="s">
        <v>264</v>
      </c>
      <c r="F49">
        <v>0</v>
      </c>
      <c r="G49">
        <v>-15.650264183250693</v>
      </c>
      <c r="K49">
        <v>-3.7752042799962</v>
      </c>
      <c r="L49">
        <v>34</v>
      </c>
      <c r="M49">
        <v>-0.77842</v>
      </c>
      <c r="N49">
        <v>49.094794956265197</v>
      </c>
      <c r="S49">
        <v>1</v>
      </c>
      <c r="T49">
        <v>0.57999999999999996</v>
      </c>
      <c r="V49">
        <v>0.80647497599251805</v>
      </c>
      <c r="W49">
        <v>1</v>
      </c>
      <c r="X49">
        <v>0</v>
      </c>
      <c r="Z49">
        <v>0.15534412038646001</v>
      </c>
      <c r="AA49">
        <v>1</v>
      </c>
      <c r="AC49" t="s">
        <v>214</v>
      </c>
      <c r="AD49">
        <v>2.8100034534361691</v>
      </c>
      <c r="AE49">
        <v>1.0003000300030005</v>
      </c>
      <c r="AF49">
        <v>155.80824061491936</v>
      </c>
      <c r="AG49">
        <v>25.728971809838324</v>
      </c>
      <c r="AH49">
        <v>0.86407564266177983</v>
      </c>
      <c r="AI49">
        <v>2.4393604497018335E-2</v>
      </c>
      <c r="AJ49">
        <v>-7.7197799713055568</v>
      </c>
      <c r="AK49">
        <v>-3.8949038387778292</v>
      </c>
      <c r="AL49">
        <v>-0.1189739631818294</v>
      </c>
    </row>
    <row r="50" spans="1:38" x14ac:dyDescent="0.25">
      <c r="A50">
        <v>32</v>
      </c>
      <c r="B50" t="s">
        <v>266</v>
      </c>
      <c r="C50" t="s">
        <v>105</v>
      </c>
      <c r="D50" t="s">
        <v>264</v>
      </c>
      <c r="E50">
        <v>100</v>
      </c>
      <c r="F50">
        <v>333.54579999999999</v>
      </c>
      <c r="G50">
        <v>-0.59859595684508371</v>
      </c>
      <c r="H50">
        <v>254.2</v>
      </c>
      <c r="I50">
        <v>51.148973443082802</v>
      </c>
      <c r="J50">
        <v>54.600134968929105</v>
      </c>
      <c r="K50">
        <v>-3.7522286438864998</v>
      </c>
      <c r="L50">
        <v>43.2</v>
      </c>
      <c r="M50">
        <v>-0.55688000000000004</v>
      </c>
      <c r="N50">
        <v>49.617584140030402</v>
      </c>
      <c r="O50" s="107">
        <v>58.4</v>
      </c>
      <c r="P50">
        <v>1.469295E-3</v>
      </c>
      <c r="R50">
        <v>296.18</v>
      </c>
      <c r="S50">
        <v>-1.514419240852616</v>
      </c>
      <c r="T50">
        <v>0.53</v>
      </c>
      <c r="U50">
        <v>3.7</v>
      </c>
      <c r="V50">
        <v>0.85686765981717905</v>
      </c>
      <c r="W50">
        <v>-1.58990572768442</v>
      </c>
      <c r="X50">
        <v>0</v>
      </c>
      <c r="Y50">
        <v>0.35522388059701493</v>
      </c>
      <c r="Z50">
        <v>8.116597516323E-2</v>
      </c>
      <c r="AA50">
        <v>-0.73298245857080924</v>
      </c>
      <c r="AB50">
        <v>0.34222222222222221</v>
      </c>
      <c r="AC50">
        <v>6.0387889740016103</v>
      </c>
      <c r="AD50">
        <v>9.0275396126792664</v>
      </c>
      <c r="AE50">
        <v>0.81593170964600348</v>
      </c>
      <c r="AF50">
        <v>1.0662383777196482</v>
      </c>
      <c r="AG50">
        <v>3.6210385969126935</v>
      </c>
      <c r="AH50">
        <v>3.5491998236694502</v>
      </c>
      <c r="AI50">
        <v>0.85935133971721689</v>
      </c>
      <c r="AJ50">
        <v>-0.31204213344176474</v>
      </c>
      <c r="AK50">
        <v>-0.47308920261748849</v>
      </c>
      <c r="AL50">
        <v>-3.9154859562429326E-2</v>
      </c>
    </row>
    <row r="51" spans="1:38" x14ac:dyDescent="0.25">
      <c r="A51">
        <v>51</v>
      </c>
      <c r="B51" t="s">
        <v>267</v>
      </c>
      <c r="C51" t="s">
        <v>106</v>
      </c>
      <c r="D51" t="s">
        <v>264</v>
      </c>
      <c r="E51">
        <v>8.75</v>
      </c>
      <c r="F51">
        <v>2.5773000000000001</v>
      </c>
      <c r="G51">
        <v>-0.8565178408900016</v>
      </c>
      <c r="H51">
        <v>-0.9</v>
      </c>
      <c r="I51">
        <v>102.592812619282</v>
      </c>
      <c r="J51">
        <v>31.215560282602294</v>
      </c>
      <c r="K51">
        <v>-2.8744833137092001</v>
      </c>
      <c r="L51">
        <v>43</v>
      </c>
      <c r="M51">
        <v>-6.3409999999999994E-2</v>
      </c>
      <c r="N51">
        <v>56.880961986761399</v>
      </c>
      <c r="O51" s="107">
        <v>54.4</v>
      </c>
      <c r="P51">
        <v>6.9006899999999997E-4</v>
      </c>
      <c r="Q51">
        <v>0.17264210677161584</v>
      </c>
      <c r="R51">
        <v>-5.8</v>
      </c>
      <c r="S51">
        <v>0.76461538461538459</v>
      </c>
      <c r="T51">
        <v>0.39</v>
      </c>
      <c r="U51">
        <v>3.5</v>
      </c>
      <c r="V51">
        <v>0.836295451100181</v>
      </c>
      <c r="W51">
        <v>0.70990550210371195</v>
      </c>
      <c r="X51">
        <v>98.805545813741318</v>
      </c>
      <c r="Y51">
        <v>0.34339622641509432</v>
      </c>
      <c r="Z51">
        <v>2.8382176558154001E-2</v>
      </c>
      <c r="AA51">
        <v>1</v>
      </c>
      <c r="AC51">
        <v>42.008655133511532</v>
      </c>
      <c r="AD51">
        <v>4.972844117116626</v>
      </c>
      <c r="AE51">
        <v>0.2273148009780904</v>
      </c>
      <c r="AF51">
        <v>76.478204800314955</v>
      </c>
      <c r="AG51">
        <v>7.0510755424762719</v>
      </c>
      <c r="AH51">
        <v>6.2706742505156354</v>
      </c>
      <c r="AI51">
        <v>1.3610223890637478E-2</v>
      </c>
      <c r="AJ51">
        <v>-6.6734794990092119E-2</v>
      </c>
      <c r="AK51">
        <v>0.12183526092871641</v>
      </c>
      <c r="AL51">
        <v>-5.0588053752437037E-3</v>
      </c>
    </row>
    <row r="52" spans="1:38" x14ac:dyDescent="0.25">
      <c r="A52">
        <v>31</v>
      </c>
      <c r="B52" t="s">
        <v>268</v>
      </c>
      <c r="C52" t="s">
        <v>107</v>
      </c>
      <c r="D52" t="s">
        <v>264</v>
      </c>
      <c r="E52">
        <v>7.75</v>
      </c>
      <c r="F52">
        <v>0</v>
      </c>
      <c r="G52">
        <v>29.824396865178464</v>
      </c>
      <c r="H52">
        <v>1.7</v>
      </c>
      <c r="I52">
        <v>27.474172862986201</v>
      </c>
      <c r="J52">
        <v>5.2944931597660014</v>
      </c>
      <c r="K52">
        <v>2.0271887166291001E-2</v>
      </c>
      <c r="L52">
        <v>29.2</v>
      </c>
      <c r="M52">
        <v>0.92227999999999999</v>
      </c>
      <c r="N52">
        <v>53.300514544670101</v>
      </c>
      <c r="O52" s="107">
        <v>39</v>
      </c>
      <c r="R52">
        <v>0.7</v>
      </c>
      <c r="S52">
        <v>0.29142259414225941</v>
      </c>
      <c r="T52">
        <v>0.45</v>
      </c>
      <c r="U52">
        <v>2.5</v>
      </c>
      <c r="V52">
        <v>0.91722946432119601</v>
      </c>
      <c r="W52">
        <v>0.41244118557859699</v>
      </c>
      <c r="X52">
        <v>77.817235412478539</v>
      </c>
      <c r="Y52">
        <v>0.11323529411764706</v>
      </c>
      <c r="Z52">
        <v>1.7630696358162501E-2</v>
      </c>
      <c r="AA52">
        <v>0.8016365289993842</v>
      </c>
      <c r="AB52">
        <v>0.17142857142857143</v>
      </c>
      <c r="AC52">
        <v>72.418002057944108</v>
      </c>
      <c r="AD52">
        <v>3.2974558991425358</v>
      </c>
      <c r="AE52">
        <v>-0.45968866828782423</v>
      </c>
      <c r="AF52">
        <v>-270.47481971009336</v>
      </c>
      <c r="AG52">
        <v>-124.62879374978775</v>
      </c>
      <c r="AH52">
        <v>-102.83824778961801</v>
      </c>
      <c r="AI52">
        <v>4.2076508466358929E-2</v>
      </c>
      <c r="AJ52">
        <v>0.35886348693412035</v>
      </c>
      <c r="AK52">
        <v>-1.6925206618100375E-2</v>
      </c>
      <c r="AL52">
        <v>-1.0198331744741374E-2</v>
      </c>
    </row>
    <row r="53" spans="1:38" x14ac:dyDescent="0.25">
      <c r="A53">
        <v>44</v>
      </c>
      <c r="B53" t="s">
        <v>269</v>
      </c>
      <c r="C53" t="s">
        <v>108</v>
      </c>
      <c r="D53" t="s">
        <v>264</v>
      </c>
      <c r="E53">
        <v>4</v>
      </c>
      <c r="F53">
        <v>0</v>
      </c>
      <c r="G53">
        <v>-22.48529945179526</v>
      </c>
      <c r="H53">
        <v>2</v>
      </c>
      <c r="K53">
        <v>-4.6976389642512997</v>
      </c>
      <c r="L53">
        <v>55.2</v>
      </c>
      <c r="M53">
        <v>0</v>
      </c>
      <c r="N53">
        <v>48.772348663794602</v>
      </c>
      <c r="O53" s="107">
        <v>49.1</v>
      </c>
      <c r="S53">
        <v>0.98305084745762716</v>
      </c>
      <c r="T53">
        <v>0.54</v>
      </c>
      <c r="V53">
        <v>0.451306581044634</v>
      </c>
      <c r="W53">
        <v>1</v>
      </c>
      <c r="X53">
        <v>0</v>
      </c>
      <c r="Z53">
        <v>0.28286069078411402</v>
      </c>
      <c r="AA53">
        <v>1</v>
      </c>
      <c r="AC53" t="s">
        <v>214</v>
      </c>
      <c r="AE53">
        <v>-7.9905691493910219E-2</v>
      </c>
      <c r="AF53">
        <v>140.88793076753012</v>
      </c>
      <c r="AG53">
        <v>31.54110249535827</v>
      </c>
      <c r="AH53">
        <v>1.5228982545714049</v>
      </c>
      <c r="AI53">
        <v>1.1886973785490933E-2</v>
      </c>
      <c r="AJ53">
        <v>0.80751501597444098</v>
      </c>
      <c r="AK53">
        <v>-0.29429469648562301</v>
      </c>
      <c r="AL53">
        <v>-1.4422492012779552E-2</v>
      </c>
    </row>
    <row r="54" spans="1:38" x14ac:dyDescent="0.25">
      <c r="A54">
        <v>48</v>
      </c>
      <c r="B54" t="s">
        <v>270</v>
      </c>
      <c r="C54" t="s">
        <v>109</v>
      </c>
      <c r="D54" t="s">
        <v>264</v>
      </c>
      <c r="E54">
        <v>6.25</v>
      </c>
      <c r="F54">
        <v>2.6499999999999999E-2</v>
      </c>
      <c r="G54">
        <v>-6.4403315314382423</v>
      </c>
      <c r="H54">
        <v>-0.3</v>
      </c>
      <c r="K54">
        <v>-8.2492665325787993</v>
      </c>
      <c r="L54">
        <v>69.7</v>
      </c>
      <c r="M54">
        <v>3.0171399999999999</v>
      </c>
      <c r="N54">
        <v>53.952726927360203</v>
      </c>
      <c r="O54" s="107">
        <v>69</v>
      </c>
      <c r="R54">
        <v>4.2</v>
      </c>
      <c r="S54">
        <v>1</v>
      </c>
      <c r="T54" t="s">
        <v>214</v>
      </c>
      <c r="V54">
        <v>0.51410689170182799</v>
      </c>
      <c r="W54">
        <v>1</v>
      </c>
      <c r="X54">
        <v>2.8633611781687971E-2</v>
      </c>
      <c r="Y54">
        <v>0.15333333333333332</v>
      </c>
      <c r="Z54">
        <v>0.41551979103877801</v>
      </c>
      <c r="AA54">
        <v>1</v>
      </c>
      <c r="AC54">
        <v>4.9595409944809606E-2</v>
      </c>
      <c r="AD54">
        <v>-506.46404332290206</v>
      </c>
      <c r="AE54">
        <v>-114.7272947461426</v>
      </c>
      <c r="AF54">
        <v>-58.67140120527614</v>
      </c>
      <c r="AG54">
        <v>-38.757274473892146</v>
      </c>
      <c r="AH54">
        <v>-3.6677756385909297</v>
      </c>
      <c r="AI54">
        <v>5.9921418959154066E-2</v>
      </c>
      <c r="AJ54">
        <v>23.657608527066724</v>
      </c>
      <c r="AK54">
        <v>0.26676676793957199</v>
      </c>
      <c r="AL54">
        <v>2.8302885438522874E-2</v>
      </c>
    </row>
    <row r="55" spans="1:38" x14ac:dyDescent="0.25">
      <c r="A55">
        <v>52</v>
      </c>
      <c r="B55" t="s">
        <v>271</v>
      </c>
      <c r="C55" t="s">
        <v>110</v>
      </c>
      <c r="D55" t="s">
        <v>264</v>
      </c>
      <c r="E55">
        <v>2</v>
      </c>
      <c r="F55">
        <v>0</v>
      </c>
      <c r="G55">
        <v>-5.949824702784948</v>
      </c>
      <c r="H55">
        <v>5.5</v>
      </c>
      <c r="K55">
        <v>-0.86556259256562995</v>
      </c>
      <c r="L55">
        <v>58.8</v>
      </c>
      <c r="M55">
        <v>0</v>
      </c>
      <c r="N55">
        <v>57.5051658181196</v>
      </c>
      <c r="O55" s="107">
        <v>55.3</v>
      </c>
      <c r="P55">
        <v>8.5288619999999999E-3</v>
      </c>
      <c r="R55">
        <v>9.1999999999999993</v>
      </c>
      <c r="S55">
        <v>1</v>
      </c>
      <c r="T55">
        <v>0.67</v>
      </c>
      <c r="U55">
        <v>3.4</v>
      </c>
      <c r="V55">
        <v>0.65735472257211403</v>
      </c>
      <c r="W55">
        <v>1</v>
      </c>
      <c r="X55">
        <v>0</v>
      </c>
      <c r="Z55">
        <v>0.169879275314058</v>
      </c>
      <c r="AA55">
        <v>1</v>
      </c>
      <c r="AC55" t="s">
        <v>214</v>
      </c>
      <c r="AD55">
        <v>7.414958210422812</v>
      </c>
      <c r="AE55">
        <v>1.0000000000000002</v>
      </c>
      <c r="AF55">
        <v>83.200699528323028</v>
      </c>
      <c r="AG55">
        <v>21.470619790110703</v>
      </c>
      <c r="AH55">
        <v>0.84790365557189529</v>
      </c>
      <c r="AI55">
        <v>7.8633581075451667E-2</v>
      </c>
      <c r="AJ55">
        <v>-1.2670347970833231</v>
      </c>
      <c r="AK55">
        <v>-0.12081320949610759</v>
      </c>
      <c r="AL55">
        <v>-1.1263946305400995E-3</v>
      </c>
    </row>
    <row r="56" spans="1:38" x14ac:dyDescent="0.25">
      <c r="A56">
        <v>84</v>
      </c>
      <c r="B56" t="s">
        <v>272</v>
      </c>
      <c r="C56" t="s">
        <v>111</v>
      </c>
      <c r="D56" t="s">
        <v>264</v>
      </c>
      <c r="E56">
        <v>2.25</v>
      </c>
      <c r="G56">
        <v>-9.1529563092656723</v>
      </c>
      <c r="H56">
        <v>3.7</v>
      </c>
      <c r="I56">
        <v>85.013836129502806</v>
      </c>
      <c r="J56">
        <v>14.07239432038318</v>
      </c>
      <c r="K56">
        <v>-0.59637946481842996</v>
      </c>
      <c r="L56">
        <v>50.4</v>
      </c>
      <c r="M56">
        <v>-0.85384000000000004</v>
      </c>
      <c r="N56">
        <v>43.9016379238643</v>
      </c>
      <c r="O56" s="107">
        <v>37.9</v>
      </c>
      <c r="P56">
        <v>1.7108831000000001E-2</v>
      </c>
      <c r="R56">
        <v>8.1999999999999993</v>
      </c>
      <c r="S56">
        <v>0.26737967914438504</v>
      </c>
      <c r="T56">
        <v>0.34</v>
      </c>
      <c r="U56">
        <v>7.4</v>
      </c>
      <c r="V56">
        <v>0.50050432977079995</v>
      </c>
      <c r="W56">
        <v>1</v>
      </c>
      <c r="X56">
        <v>0</v>
      </c>
      <c r="Z56">
        <v>0.220018110601679</v>
      </c>
      <c r="AA56">
        <v>-5.3418803418803416E-2</v>
      </c>
      <c r="AC56">
        <v>0.38282667630094569</v>
      </c>
      <c r="AD56">
        <v>5.3431281464894305</v>
      </c>
      <c r="AE56">
        <v>1.0000002644492423</v>
      </c>
      <c r="AF56">
        <v>56.613038322004996</v>
      </c>
      <c r="AG56">
        <v>12.413266586635629</v>
      </c>
      <c r="AH56">
        <v>1.5322209334788084</v>
      </c>
      <c r="AI56">
        <v>5.9032568785053006E-3</v>
      </c>
      <c r="AJ56">
        <v>-0.70236316715648928</v>
      </c>
      <c r="AK56">
        <v>-0.10847234316606799</v>
      </c>
      <c r="AL56">
        <v>-2.2110046805268313E-4</v>
      </c>
    </row>
    <row r="57" spans="1:38" x14ac:dyDescent="0.25">
      <c r="A57">
        <v>68</v>
      </c>
      <c r="B57" t="s">
        <v>273</v>
      </c>
      <c r="C57" t="s">
        <v>112</v>
      </c>
      <c r="D57" t="s">
        <v>264</v>
      </c>
      <c r="E57">
        <v>3.5</v>
      </c>
      <c r="F57">
        <v>0.14599999999999999</v>
      </c>
      <c r="G57">
        <v>-0.35188558236980139</v>
      </c>
      <c r="H57">
        <v>1.86</v>
      </c>
      <c r="I57">
        <v>40.561778997391698</v>
      </c>
      <c r="J57">
        <v>17.451322041795045</v>
      </c>
      <c r="K57">
        <v>-5.571352313687</v>
      </c>
      <c r="L57">
        <v>57.6</v>
      </c>
      <c r="M57">
        <v>-0.43258999999999997</v>
      </c>
      <c r="N57">
        <v>41.982300875158401</v>
      </c>
      <c r="O57" s="107">
        <v>60.2</v>
      </c>
      <c r="P57">
        <v>3.7754269999999999E-2</v>
      </c>
      <c r="Q57">
        <v>0.17764536020072677</v>
      </c>
      <c r="R57">
        <v>2.17</v>
      </c>
      <c r="S57">
        <v>0.11283767630886923</v>
      </c>
      <c r="T57">
        <v>0.45</v>
      </c>
      <c r="U57">
        <v>13.9</v>
      </c>
      <c r="V57">
        <v>0.42606879632529499</v>
      </c>
      <c r="W57">
        <v>0.66120755627191097</v>
      </c>
      <c r="X57">
        <v>0</v>
      </c>
      <c r="Y57">
        <v>0.2288</v>
      </c>
      <c r="Z57">
        <v>0.285987785781397</v>
      </c>
      <c r="AA57">
        <v>5.1997356187497817E-2</v>
      </c>
      <c r="AB57">
        <v>0</v>
      </c>
      <c r="AC57">
        <v>10.985523409656306</v>
      </c>
      <c r="AD57">
        <v>1.4453617158790022</v>
      </c>
      <c r="AE57">
        <v>0.16711035102581748</v>
      </c>
      <c r="AF57">
        <v>-120.27211714897005</v>
      </c>
      <c r="AG57">
        <v>25.433129949497129</v>
      </c>
      <c r="AH57">
        <v>-24.428484032342077</v>
      </c>
      <c r="AI57">
        <v>2.1730330530479722E-2</v>
      </c>
      <c r="AJ57">
        <v>-0.40640555560474767</v>
      </c>
      <c r="AK57">
        <v>-8.4847035627757791E-2</v>
      </c>
      <c r="AL57">
        <v>-7.1600629797542964E-4</v>
      </c>
    </row>
    <row r="58" spans="1:38" x14ac:dyDescent="0.25">
      <c r="A58">
        <v>72</v>
      </c>
      <c r="B58" t="s">
        <v>274</v>
      </c>
      <c r="C58" t="s">
        <v>113</v>
      </c>
      <c r="D58" t="s">
        <v>264</v>
      </c>
      <c r="E58">
        <v>2.4</v>
      </c>
      <c r="F58">
        <v>4.2309000000000001</v>
      </c>
      <c r="G58">
        <v>-0.65579662526239779</v>
      </c>
      <c r="H58">
        <v>3.9</v>
      </c>
      <c r="I58">
        <v>11.895298842649501</v>
      </c>
      <c r="J58">
        <v>2.117472143099683</v>
      </c>
      <c r="K58">
        <v>-2.7889985342406001</v>
      </c>
      <c r="L58">
        <v>57.2</v>
      </c>
      <c r="M58">
        <v>-0.74412</v>
      </c>
      <c r="N58">
        <v>50.838295677393397</v>
      </c>
      <c r="O58" s="107">
        <v>14.7</v>
      </c>
      <c r="P58">
        <v>7.2638699000000001E-2</v>
      </c>
      <c r="Q58">
        <v>0.21569424246914329</v>
      </c>
      <c r="R58">
        <v>5.9</v>
      </c>
      <c r="S58">
        <v>0.86776859504132231</v>
      </c>
      <c r="T58">
        <v>0.49</v>
      </c>
      <c r="U58">
        <v>21.9</v>
      </c>
      <c r="V58">
        <v>0.33336482367995202</v>
      </c>
      <c r="W58">
        <v>0.99801587301587302</v>
      </c>
      <c r="X58">
        <v>0.13398950392411055</v>
      </c>
      <c r="Z58">
        <v>7.8513049906014196E-2</v>
      </c>
      <c r="AA58">
        <v>1</v>
      </c>
      <c r="AC58">
        <v>2.4407390987561111E-6</v>
      </c>
      <c r="AD58">
        <v>49.860729391110048</v>
      </c>
      <c r="AE58">
        <v>1.0000006489579036</v>
      </c>
      <c r="AF58">
        <v>31.379416993358845</v>
      </c>
      <c r="AG58">
        <v>15.432179805905644</v>
      </c>
      <c r="AH58">
        <v>0.41379368303163488</v>
      </c>
      <c r="AI58">
        <v>-1.3835722490350877</v>
      </c>
      <c r="AJ58">
        <v>-5.2648592830137307E-2</v>
      </c>
      <c r="AK58">
        <v>-0.14821236103813332</v>
      </c>
      <c r="AL58">
        <v>-8.2786285422585867E-3</v>
      </c>
    </row>
    <row r="59" spans="1:38" x14ac:dyDescent="0.25">
      <c r="A59">
        <v>76</v>
      </c>
      <c r="B59" t="s">
        <v>275</v>
      </c>
      <c r="C59" t="s">
        <v>114</v>
      </c>
      <c r="D59" t="s">
        <v>264</v>
      </c>
      <c r="E59">
        <v>11.25</v>
      </c>
      <c r="F59">
        <v>-4.0735999999999999</v>
      </c>
      <c r="G59">
        <v>-2.9684672327450192</v>
      </c>
      <c r="H59">
        <v>4.51</v>
      </c>
      <c r="I59">
        <v>38.914373966994901</v>
      </c>
      <c r="J59">
        <v>23.958152055343376</v>
      </c>
      <c r="K59">
        <v>-8.7988213451465001</v>
      </c>
      <c r="L59">
        <v>54.2</v>
      </c>
      <c r="M59">
        <v>-0.29637000000000002</v>
      </c>
      <c r="N59">
        <v>48.899946700776198</v>
      </c>
      <c r="O59" s="107">
        <v>72.7</v>
      </c>
      <c r="P59">
        <v>1.6346040999999999E-2</v>
      </c>
      <c r="R59">
        <v>1.82</v>
      </c>
      <c r="S59">
        <v>-9.241849148418492E-2</v>
      </c>
      <c r="T59">
        <v>0.47</v>
      </c>
      <c r="U59">
        <v>4.0999999999999996</v>
      </c>
      <c r="V59">
        <v>0.42113547612943297</v>
      </c>
      <c r="W59">
        <v>0.52591385117877798</v>
      </c>
      <c r="X59">
        <v>5.1375786074685239</v>
      </c>
      <c r="Y59">
        <v>9.2131147540983602E-2</v>
      </c>
      <c r="Z59">
        <v>0.29246146481171098</v>
      </c>
      <c r="AA59">
        <v>-5.982491989964845E-2</v>
      </c>
      <c r="AB59">
        <v>0.11185714285714286</v>
      </c>
      <c r="AC59">
        <v>24.654225513527184</v>
      </c>
      <c r="AD59">
        <v>9.4628357944808208</v>
      </c>
      <c r="AE59">
        <v>0.90358876701460211</v>
      </c>
      <c r="AF59">
        <v>-11.460952545204913</v>
      </c>
      <c r="AG59">
        <v>-6.8943840924955317</v>
      </c>
      <c r="AH59">
        <v>2.2632818397327692</v>
      </c>
      <c r="AI59">
        <v>2.5708206188740417</v>
      </c>
      <c r="AJ59">
        <v>-0.18815383405386282</v>
      </c>
      <c r="AK59">
        <v>-0.48473460236690813</v>
      </c>
      <c r="AL59">
        <v>-7.9706540596838876E-2</v>
      </c>
    </row>
    <row r="60" spans="1:38" x14ac:dyDescent="0.25">
      <c r="A60">
        <v>96</v>
      </c>
      <c r="B60" t="s">
        <v>276</v>
      </c>
      <c r="C60" t="s">
        <v>115</v>
      </c>
      <c r="D60" t="s">
        <v>264</v>
      </c>
      <c r="E60">
        <v>5.5</v>
      </c>
      <c r="F60">
        <v>0.74870000000000003</v>
      </c>
      <c r="G60">
        <v>11.210292713381858</v>
      </c>
      <c r="H60">
        <v>0.7</v>
      </c>
      <c r="K60">
        <v>-5.3663769939758001</v>
      </c>
      <c r="L60">
        <v>56.9</v>
      </c>
      <c r="M60">
        <v>0</v>
      </c>
      <c r="N60">
        <v>57.181847319780204</v>
      </c>
      <c r="O60" s="107">
        <v>34.1</v>
      </c>
      <c r="R60">
        <v>2.1</v>
      </c>
      <c r="T60" t="s">
        <v>214</v>
      </c>
      <c r="U60">
        <v>5.9</v>
      </c>
      <c r="X60">
        <v>0</v>
      </c>
      <c r="AB60">
        <v>0</v>
      </c>
      <c r="AC60" t="s">
        <v>214</v>
      </c>
      <c r="AD60">
        <v>4.5075753386784623</v>
      </c>
      <c r="AE60">
        <v>0.7845698166431595</v>
      </c>
      <c r="AF60">
        <v>-262.30559868644548</v>
      </c>
      <c r="AG60">
        <v>-14.994878875700779</v>
      </c>
      <c r="AH60">
        <v>-43.631960431618531</v>
      </c>
      <c r="AI60">
        <v>2.0185773212383755</v>
      </c>
      <c r="AJ60">
        <v>-4.6478694558632627E-2</v>
      </c>
      <c r="AK60">
        <v>-3.5515062286330029E-2</v>
      </c>
      <c r="AL60">
        <v>-1.568055257457167E-3</v>
      </c>
    </row>
    <row r="61" spans="1:38" x14ac:dyDescent="0.25">
      <c r="A61">
        <v>132</v>
      </c>
      <c r="B61" t="s">
        <v>277</v>
      </c>
      <c r="C61" t="s">
        <v>116</v>
      </c>
      <c r="D61" t="s">
        <v>264</v>
      </c>
      <c r="E61">
        <v>1.25</v>
      </c>
      <c r="F61">
        <v>-0.88200000000000001</v>
      </c>
      <c r="G61">
        <v>-3.3239830458877844</v>
      </c>
      <c r="H61">
        <v>1.3</v>
      </c>
      <c r="I61">
        <v>108.497818310197</v>
      </c>
      <c r="J61">
        <v>29.882523900814927</v>
      </c>
      <c r="K61">
        <v>-4.9607396124231</v>
      </c>
      <c r="L61">
        <v>43.1</v>
      </c>
      <c r="M61">
        <v>0.68098999999999998</v>
      </c>
      <c r="N61">
        <v>51.218948413905899</v>
      </c>
      <c r="O61" s="107">
        <v>39.9</v>
      </c>
      <c r="Q61">
        <v>0.22699244345464145</v>
      </c>
      <c r="R61">
        <v>5.0999999999999996</v>
      </c>
      <c r="S61">
        <v>1</v>
      </c>
      <c r="T61">
        <v>0.54</v>
      </c>
      <c r="U61">
        <v>17.7</v>
      </c>
      <c r="V61">
        <v>0.26153784521172502</v>
      </c>
      <c r="W61">
        <v>1</v>
      </c>
      <c r="X61">
        <v>18.473649935116015</v>
      </c>
      <c r="Z61">
        <v>0.39569661502548098</v>
      </c>
      <c r="AA61">
        <v>1</v>
      </c>
      <c r="AC61" t="s">
        <v>214</v>
      </c>
      <c r="AD61">
        <v>0.31521407687754482</v>
      </c>
      <c r="AE61">
        <v>1</v>
      </c>
      <c r="AF61">
        <v>134.64686192751455</v>
      </c>
      <c r="AG61">
        <v>20.616734207361205</v>
      </c>
      <c r="AH61">
        <v>0.68508342512023779</v>
      </c>
      <c r="AI61">
        <v>1.7422765815136112E-3</v>
      </c>
      <c r="AJ61">
        <v>-10.089941944550732</v>
      </c>
      <c r="AK61">
        <v>-1.1674673171505956</v>
      </c>
      <c r="AL61">
        <v>-3.5520443577919964E-3</v>
      </c>
    </row>
    <row r="62" spans="1:38" x14ac:dyDescent="0.25">
      <c r="A62">
        <v>120</v>
      </c>
      <c r="B62" t="s">
        <v>278</v>
      </c>
      <c r="C62" t="s">
        <v>117</v>
      </c>
      <c r="D62" t="s">
        <v>264</v>
      </c>
      <c r="E62">
        <v>5</v>
      </c>
      <c r="F62">
        <v>-0.91700000000000004</v>
      </c>
      <c r="G62">
        <v>-3.9592091434403578</v>
      </c>
      <c r="H62">
        <v>6.2</v>
      </c>
      <c r="I62">
        <v>36.063849751800802</v>
      </c>
      <c r="J62">
        <v>23.953207032311841</v>
      </c>
      <c r="K62">
        <v>-0.76901901312628995</v>
      </c>
      <c r="L62">
        <v>56.6</v>
      </c>
      <c r="M62">
        <v>-0.27122000000000002</v>
      </c>
      <c r="N62">
        <v>40.023858787312101</v>
      </c>
      <c r="O62" s="107">
        <v>10.3</v>
      </c>
      <c r="P62">
        <v>0.23206011300000001</v>
      </c>
      <c r="Q62">
        <v>0.4189356681045765</v>
      </c>
      <c r="R62">
        <v>8.4</v>
      </c>
      <c r="S62">
        <v>0.38577791918549159</v>
      </c>
      <c r="T62">
        <v>0.31</v>
      </c>
      <c r="U62">
        <v>6.7</v>
      </c>
      <c r="V62">
        <v>0.198316331662544</v>
      </c>
      <c r="W62">
        <v>0.99916932709295503</v>
      </c>
      <c r="X62">
        <v>43.624797542235157</v>
      </c>
      <c r="Y62">
        <v>1.0731707317073172E-2</v>
      </c>
      <c r="Z62">
        <v>0.26068989831301598</v>
      </c>
      <c r="AA62">
        <v>0.74043904431534247</v>
      </c>
      <c r="AB62">
        <v>0</v>
      </c>
      <c r="AC62">
        <v>47.46306396912221</v>
      </c>
      <c r="AD62">
        <v>0.72006710411155583</v>
      </c>
      <c r="AE62">
        <v>0.99999999999999978</v>
      </c>
      <c r="AF62">
        <v>-31.447833730101916</v>
      </c>
      <c r="AG62">
        <v>-11.840900188730922</v>
      </c>
      <c r="AH62">
        <v>-10.879831713903828</v>
      </c>
      <c r="AI62">
        <v>0.191937542764579</v>
      </c>
      <c r="AJ62">
        <v>0.68150914837931997</v>
      </c>
      <c r="AK62">
        <v>8.0672831072153811E-2</v>
      </c>
      <c r="AL62">
        <v>-4.9636533683875108E-3</v>
      </c>
    </row>
    <row r="63" spans="1:38" x14ac:dyDescent="0.25">
      <c r="A63">
        <v>152</v>
      </c>
      <c r="B63" t="s">
        <v>279</v>
      </c>
      <c r="C63" t="s">
        <v>118</v>
      </c>
      <c r="D63" t="s">
        <v>264</v>
      </c>
      <c r="E63">
        <v>7.25</v>
      </c>
      <c r="F63">
        <v>20.989699999999999</v>
      </c>
      <c r="G63">
        <v>-9.0031728759950642</v>
      </c>
      <c r="H63">
        <v>3.8</v>
      </c>
      <c r="K63">
        <v>-1.8442363231094001</v>
      </c>
      <c r="L63">
        <v>64.5</v>
      </c>
      <c r="M63">
        <v>0.85451999999999995</v>
      </c>
      <c r="N63">
        <v>60.246060709525601</v>
      </c>
      <c r="O63" s="107">
        <v>83</v>
      </c>
      <c r="R63">
        <v>5.24</v>
      </c>
      <c r="S63">
        <v>0.59798728813559321</v>
      </c>
      <c r="T63">
        <v>0.52</v>
      </c>
      <c r="U63">
        <v>2.6</v>
      </c>
      <c r="V63">
        <v>0.78728764280644503</v>
      </c>
      <c r="W63">
        <v>0.48220808604490301</v>
      </c>
      <c r="X63">
        <v>0</v>
      </c>
      <c r="Y63">
        <v>7.8707224334600756E-2</v>
      </c>
      <c r="Z63">
        <v>7.1792821874146304E-2</v>
      </c>
      <c r="AA63">
        <v>0.59470241686483916</v>
      </c>
      <c r="AB63">
        <v>0.25555555555555554</v>
      </c>
      <c r="AC63">
        <v>3.5609685089870369</v>
      </c>
      <c r="AD63">
        <v>0.24294817719509254</v>
      </c>
      <c r="AE63">
        <v>-0.39532073556426123</v>
      </c>
      <c r="AF63">
        <v>66.359380802578144</v>
      </c>
      <c r="AG63">
        <v>15.454803627100375</v>
      </c>
      <c r="AH63">
        <v>2.9806872585767841</v>
      </c>
      <c r="AI63">
        <v>2.1802690405168961</v>
      </c>
      <c r="AJ63">
        <v>-0.36762265740438316</v>
      </c>
      <c r="AK63">
        <v>21.972094075953226</v>
      </c>
      <c r="AL63">
        <v>-5.9066871293484155E-3</v>
      </c>
    </row>
    <row r="64" spans="1:38" x14ac:dyDescent="0.25">
      <c r="A64">
        <v>156</v>
      </c>
      <c r="B64" t="s">
        <v>280</v>
      </c>
      <c r="C64" t="s">
        <v>119</v>
      </c>
      <c r="D64" t="s">
        <v>264</v>
      </c>
      <c r="E64">
        <v>3.45</v>
      </c>
      <c r="F64">
        <v>5.1395</v>
      </c>
      <c r="G64">
        <v>2.237107364506842</v>
      </c>
      <c r="H64">
        <v>-0.8</v>
      </c>
      <c r="I64">
        <v>15.375541364015699</v>
      </c>
      <c r="J64">
        <v>4.810556002334498</v>
      </c>
      <c r="K64">
        <v>-6.8777530897909998</v>
      </c>
      <c r="L64">
        <v>43.7</v>
      </c>
      <c r="M64">
        <v>0.92589999999999995</v>
      </c>
      <c r="N64">
        <v>58.324541896141596</v>
      </c>
      <c r="O64" s="107">
        <v>70.8</v>
      </c>
      <c r="P64">
        <v>1.6066725E-2</v>
      </c>
      <c r="R64">
        <v>-5.9</v>
      </c>
      <c r="S64">
        <v>0.10666096487773039</v>
      </c>
      <c r="T64">
        <v>0.28000000000000003</v>
      </c>
      <c r="U64">
        <v>2.5</v>
      </c>
      <c r="V64">
        <v>0.37671053244727398</v>
      </c>
      <c r="W64">
        <v>4.6027729400695001E-2</v>
      </c>
      <c r="X64">
        <v>7.259477969187525E-2</v>
      </c>
      <c r="Y64">
        <v>0.86650162866449509</v>
      </c>
      <c r="Z64">
        <v>0.57006144194828201</v>
      </c>
      <c r="AA64">
        <v>5.4814837400154514E-3</v>
      </c>
      <c r="AB64">
        <v>0.67636072572038419</v>
      </c>
      <c r="AC64">
        <v>39.800367521503183</v>
      </c>
      <c r="AD64">
        <v>-0.32282504205997969</v>
      </c>
      <c r="AE64">
        <v>-0.19442282937811825</v>
      </c>
      <c r="AF64">
        <v>23.274923056655584</v>
      </c>
      <c r="AG64">
        <v>12.802538782344239</v>
      </c>
      <c r="AH64">
        <v>3.1968964372021693</v>
      </c>
      <c r="AI64">
        <v>1.3883156540460733</v>
      </c>
      <c r="AJ64">
        <v>0.51449535510532696</v>
      </c>
      <c r="AK64">
        <v>-1.2447443043905762</v>
      </c>
      <c r="AL64">
        <v>-0.12414907713470948</v>
      </c>
    </row>
    <row r="65" spans="1:38" x14ac:dyDescent="0.25">
      <c r="A65">
        <v>170</v>
      </c>
      <c r="B65" t="s">
        <v>281</v>
      </c>
      <c r="C65" t="s">
        <v>120</v>
      </c>
      <c r="D65" t="s">
        <v>264</v>
      </c>
      <c r="E65">
        <v>12.75</v>
      </c>
      <c r="F65">
        <v>-20.323599999999999</v>
      </c>
      <c r="G65">
        <v>-6.2354014546106589</v>
      </c>
      <c r="H65">
        <v>8.35</v>
      </c>
      <c r="I65">
        <v>56.157610567368501</v>
      </c>
      <c r="J65">
        <v>37.862920723486141</v>
      </c>
      <c r="K65">
        <v>-4.0165132985941003</v>
      </c>
      <c r="L65">
        <v>55.8</v>
      </c>
      <c r="M65">
        <v>-0.27739999999999998</v>
      </c>
      <c r="N65">
        <v>47.832607863650502</v>
      </c>
      <c r="O65" s="107">
        <v>49.7</v>
      </c>
      <c r="P65">
        <v>1.9657272999999999E-2</v>
      </c>
      <c r="Q65">
        <v>0.28473617609940371</v>
      </c>
      <c r="R65">
        <v>2.96</v>
      </c>
      <c r="S65">
        <v>0.63251802839937554</v>
      </c>
      <c r="T65">
        <v>0.45</v>
      </c>
      <c r="U65">
        <v>8.1999999999999993</v>
      </c>
      <c r="V65">
        <v>0.26562815069471901</v>
      </c>
      <c r="W65">
        <v>0.99675708175524902</v>
      </c>
      <c r="X65">
        <v>1.6154786419500935</v>
      </c>
      <c r="Y65">
        <v>0.24467532467532468</v>
      </c>
      <c r="Z65">
        <v>0.36646506347114499</v>
      </c>
      <c r="AA65">
        <v>8.1306422320521765E-2</v>
      </c>
      <c r="AB65">
        <v>8.1500000000000003E-2</v>
      </c>
      <c r="AC65">
        <v>24.748163555509411</v>
      </c>
      <c r="AD65">
        <v>1.4589982382645985</v>
      </c>
      <c r="AE65">
        <v>0.80315025011987928</v>
      </c>
      <c r="AF65">
        <v>-195.5526020276356</v>
      </c>
      <c r="AG65">
        <v>-18.77560637174566</v>
      </c>
      <c r="AH65">
        <v>0.72353487689322526</v>
      </c>
      <c r="AI65">
        <v>-18.464688945601022</v>
      </c>
      <c r="AJ65">
        <v>-0.96188780081763858</v>
      </c>
      <c r="AK65">
        <v>-0.85019949774266157</v>
      </c>
      <c r="AL65">
        <v>-1.5238076432854235E-2</v>
      </c>
    </row>
    <row r="66" spans="1:38" x14ac:dyDescent="0.25">
      <c r="A66">
        <v>178</v>
      </c>
      <c r="B66" t="s">
        <v>282</v>
      </c>
      <c r="C66" t="s">
        <v>121</v>
      </c>
      <c r="D66" t="s">
        <v>264</v>
      </c>
      <c r="E66">
        <v>5</v>
      </c>
      <c r="F66">
        <v>-0.91700000000000004</v>
      </c>
      <c r="G66">
        <v>13.742346317759813</v>
      </c>
      <c r="I66">
        <v>70.474408807295205</v>
      </c>
      <c r="J66">
        <v>15.454131644982061</v>
      </c>
      <c r="K66">
        <v>4.8098414897225998</v>
      </c>
      <c r="L66">
        <v>67.5</v>
      </c>
      <c r="M66">
        <v>-5.8590000000000003E-2</v>
      </c>
      <c r="N66">
        <v>34.962819904883403</v>
      </c>
      <c r="P66">
        <v>0.111676294</v>
      </c>
      <c r="Q66">
        <v>0.22854708381037744</v>
      </c>
      <c r="R66">
        <v>4.8</v>
      </c>
      <c r="S66">
        <v>0.92383292383292381</v>
      </c>
      <c r="T66">
        <v>0.42</v>
      </c>
      <c r="U66">
        <v>31.6</v>
      </c>
      <c r="V66">
        <v>0.70762618293148005</v>
      </c>
      <c r="W66">
        <v>1</v>
      </c>
      <c r="X66">
        <v>59.969792250752022</v>
      </c>
      <c r="Y66">
        <v>0.104</v>
      </c>
      <c r="Z66">
        <v>0.21712256681258399</v>
      </c>
      <c r="AA66">
        <v>0.99161750414434735</v>
      </c>
      <c r="AB66">
        <v>0</v>
      </c>
      <c r="AC66">
        <v>15.875217616336517</v>
      </c>
      <c r="AD66">
        <v>0.11556301042302024</v>
      </c>
      <c r="AE66">
        <v>1</v>
      </c>
      <c r="AF66">
        <v>-462.65849715223908</v>
      </c>
      <c r="AG66">
        <v>-62.74226366437464</v>
      </c>
      <c r="AH66">
        <v>-0.79952381615510326</v>
      </c>
      <c r="AI66">
        <v>0.42354461566963741</v>
      </c>
      <c r="AJ66">
        <v>-0.38334151702786379</v>
      </c>
      <c r="AK66">
        <v>18.846026006191952</v>
      </c>
      <c r="AL66">
        <v>-2.0384055727554178E-2</v>
      </c>
    </row>
    <row r="67" spans="1:38" x14ac:dyDescent="0.25">
      <c r="A67">
        <v>188</v>
      </c>
      <c r="B67" t="s">
        <v>283</v>
      </c>
      <c r="C67" t="s">
        <v>122</v>
      </c>
      <c r="D67" t="s">
        <v>264</v>
      </c>
      <c r="E67">
        <v>5.75</v>
      </c>
      <c r="F67">
        <v>-7.5953999999999997</v>
      </c>
      <c r="G67">
        <v>-3.9573271211775549</v>
      </c>
      <c r="H67">
        <v>-1.87</v>
      </c>
      <c r="I67">
        <v>56.382491511428</v>
      </c>
      <c r="J67">
        <v>25.455503802367609</v>
      </c>
      <c r="K67">
        <v>-3.6410116995305</v>
      </c>
      <c r="L67">
        <v>41.3</v>
      </c>
      <c r="M67">
        <v>0.55591999999999997</v>
      </c>
      <c r="N67">
        <v>54.009891005728399</v>
      </c>
      <c r="O67" s="107">
        <v>60.5</v>
      </c>
      <c r="P67">
        <v>2.0063009999999998E-3</v>
      </c>
      <c r="R67">
        <v>-4.7699999999999996</v>
      </c>
      <c r="S67">
        <v>0.87956621004566216</v>
      </c>
      <c r="T67">
        <v>0.37</v>
      </c>
      <c r="U67">
        <v>3.4</v>
      </c>
      <c r="V67">
        <v>0.38408119304668698</v>
      </c>
      <c r="W67">
        <v>1</v>
      </c>
      <c r="X67">
        <v>0</v>
      </c>
      <c r="Y67">
        <v>0.31923076923076921</v>
      </c>
      <c r="Z67">
        <v>0.44168164591627102</v>
      </c>
      <c r="AA67">
        <v>0.58290994917707251</v>
      </c>
      <c r="AB67">
        <v>0.30399999999999999</v>
      </c>
      <c r="AC67">
        <v>33.386616712460103</v>
      </c>
      <c r="AD67">
        <v>3.4745827946995114</v>
      </c>
      <c r="AE67">
        <v>1</v>
      </c>
      <c r="AF67">
        <v>46.250207164378395</v>
      </c>
      <c r="AG67">
        <v>12.036351247462468</v>
      </c>
      <c r="AH67">
        <v>0.91327189402414266</v>
      </c>
      <c r="AI67">
        <v>2.0277311493135105E-2</v>
      </c>
      <c r="AJ67">
        <v>-0.64670326686230717</v>
      </c>
      <c r="AK67">
        <v>-0.92861486031903251</v>
      </c>
      <c r="AL67">
        <v>-5.1222307133779343E-2</v>
      </c>
    </row>
    <row r="68" spans="1:38" x14ac:dyDescent="0.25">
      <c r="A68">
        <v>384</v>
      </c>
      <c r="B68" t="s">
        <v>284</v>
      </c>
      <c r="C68" t="s">
        <v>123</v>
      </c>
      <c r="D68" t="s">
        <v>264</v>
      </c>
      <c r="E68">
        <v>5.5</v>
      </c>
      <c r="F68">
        <v>-0.45079999999999998</v>
      </c>
      <c r="G68">
        <v>-4.0023303796624008</v>
      </c>
      <c r="H68">
        <v>3.9</v>
      </c>
      <c r="I68">
        <v>43.978229789983097</v>
      </c>
      <c r="J68">
        <v>19.184957427647046</v>
      </c>
      <c r="K68">
        <v>-5.0755425736211004</v>
      </c>
      <c r="L68">
        <v>40.9</v>
      </c>
      <c r="M68">
        <v>-3.2945799999999998</v>
      </c>
      <c r="N68">
        <v>41.091316094846498</v>
      </c>
      <c r="P68">
        <v>0.235870996</v>
      </c>
      <c r="Q68">
        <v>0.1638474556436143</v>
      </c>
      <c r="R68">
        <v>6.7</v>
      </c>
      <c r="S68">
        <v>0.5017703591299949</v>
      </c>
      <c r="T68">
        <v>0.36</v>
      </c>
      <c r="U68">
        <v>4.4000000000000004</v>
      </c>
      <c r="V68">
        <v>0.16654520440152701</v>
      </c>
      <c r="W68">
        <v>1</v>
      </c>
      <c r="X68">
        <v>12.792117479169502</v>
      </c>
      <c r="Y68">
        <v>0.26666666666666666</v>
      </c>
      <c r="Z68">
        <v>0.65380631156046098</v>
      </c>
      <c r="AA68">
        <v>0.54549175584214382</v>
      </c>
      <c r="AB68">
        <v>9.7254901960784318E-2</v>
      </c>
      <c r="AC68">
        <v>40.143338870046982</v>
      </c>
      <c r="AD68">
        <v>0.76494159819263285</v>
      </c>
      <c r="AE68">
        <v>1.0000001245425241</v>
      </c>
      <c r="AF68">
        <v>8.179253910272994</v>
      </c>
      <c r="AG68">
        <v>6.0071305909639783</v>
      </c>
      <c r="AH68">
        <v>3.1801876634679136</v>
      </c>
      <c r="AI68">
        <v>1.4802072446216393E-2</v>
      </c>
      <c r="AJ68">
        <v>-0.46121514470303709</v>
      </c>
      <c r="AK68">
        <v>-0.31171892759713238</v>
      </c>
      <c r="AL68">
        <v>-2.002663956793339E-3</v>
      </c>
    </row>
    <row r="69" spans="1:38" x14ac:dyDescent="0.25">
      <c r="A69">
        <v>192</v>
      </c>
      <c r="B69" t="s">
        <v>285</v>
      </c>
      <c r="C69" t="s">
        <v>124</v>
      </c>
      <c r="D69" t="s">
        <v>264</v>
      </c>
      <c r="E69">
        <v>2.25</v>
      </c>
      <c r="F69">
        <v>0</v>
      </c>
      <c r="H69">
        <v>31.78</v>
      </c>
      <c r="L69">
        <v>38.1</v>
      </c>
      <c r="M69">
        <v>1.0101199999999999</v>
      </c>
      <c r="N69">
        <v>46.227672502754103</v>
      </c>
      <c r="O69" s="107">
        <v>48.7</v>
      </c>
      <c r="P69">
        <v>2.688705E-3</v>
      </c>
      <c r="Q69">
        <v>0.17433125489112455</v>
      </c>
      <c r="S69">
        <v>0.87018030513176148</v>
      </c>
      <c r="T69">
        <v>0.34</v>
      </c>
      <c r="U69">
        <v>2.5</v>
      </c>
      <c r="V69">
        <v>0.31961676969267799</v>
      </c>
      <c r="W69">
        <v>1</v>
      </c>
      <c r="X69">
        <v>0</v>
      </c>
      <c r="Y69">
        <v>0</v>
      </c>
      <c r="Z69">
        <v>0.47302626663562702</v>
      </c>
      <c r="AA69">
        <v>0.57076350093109873</v>
      </c>
      <c r="AB69">
        <v>0</v>
      </c>
      <c r="AC69">
        <v>6.1843602973023675</v>
      </c>
      <c r="AE69">
        <v>0.1319859894374964</v>
      </c>
      <c r="AF69">
        <v>53.191527160154308</v>
      </c>
      <c r="AG69">
        <v>6.1633518209835838</v>
      </c>
      <c r="AH69">
        <v>0.88404068083867471</v>
      </c>
      <c r="AI69">
        <v>0.29995691243475642</v>
      </c>
      <c r="AJ69">
        <v>-2.3675353325137394</v>
      </c>
      <c r="AK69">
        <v>-2.2219568631844888</v>
      </c>
      <c r="AL69">
        <v>3.6721255285077289E-2</v>
      </c>
    </row>
    <row r="70" spans="1:38" x14ac:dyDescent="0.25">
      <c r="A70">
        <v>408</v>
      </c>
      <c r="B70" t="s">
        <v>286</v>
      </c>
      <c r="C70" t="s">
        <v>125</v>
      </c>
      <c r="D70" t="s">
        <v>264</v>
      </c>
      <c r="F70">
        <v>0</v>
      </c>
      <c r="M70">
        <v>-0.34540999999999999</v>
      </c>
      <c r="N70">
        <v>43.588092046496598</v>
      </c>
      <c r="S70">
        <v>5.6110223642172524E-2</v>
      </c>
      <c r="T70" t="s">
        <v>214</v>
      </c>
      <c r="U70">
        <v>41.6</v>
      </c>
      <c r="V70">
        <v>0.11419763054744</v>
      </c>
      <c r="W70">
        <v>0.86850701691176502</v>
      </c>
      <c r="Y70">
        <v>0</v>
      </c>
      <c r="Z70">
        <v>0.506633709955703</v>
      </c>
      <c r="AA70">
        <v>7.403893555160572E-2</v>
      </c>
      <c r="AB70">
        <v>0</v>
      </c>
      <c r="AC70" t="s">
        <v>214</v>
      </c>
      <c r="AE70">
        <v>0.66424526075488943</v>
      </c>
      <c r="AF70">
        <v>7.1397911714382172</v>
      </c>
      <c r="AG70">
        <v>1.5704494047619046</v>
      </c>
      <c r="AH70">
        <v>-5.0930059523809522E-4</v>
      </c>
      <c r="AI70">
        <v>0</v>
      </c>
      <c r="AJ70">
        <v>-1.1773500000000001</v>
      </c>
      <c r="AK70">
        <v>9.9333593750000004E-2</v>
      </c>
      <c r="AL70">
        <v>0.87681171875000008</v>
      </c>
    </row>
    <row r="71" spans="1:38" x14ac:dyDescent="0.25">
      <c r="A71">
        <v>212</v>
      </c>
      <c r="B71" t="s">
        <v>287</v>
      </c>
      <c r="C71" t="s">
        <v>126</v>
      </c>
      <c r="D71" t="s">
        <v>264</v>
      </c>
      <c r="F71">
        <v>0</v>
      </c>
      <c r="G71">
        <v>-27.591123219948916</v>
      </c>
      <c r="I71">
        <v>69.0645527022062</v>
      </c>
      <c r="J71">
        <v>157.00758709091457</v>
      </c>
      <c r="K71">
        <v>-4.5663515749033996</v>
      </c>
      <c r="L71">
        <v>48.9</v>
      </c>
      <c r="M71">
        <v>0</v>
      </c>
      <c r="N71">
        <v>53.519703974343003</v>
      </c>
      <c r="O71" s="107">
        <v>46.8</v>
      </c>
      <c r="S71">
        <v>1</v>
      </c>
      <c r="T71">
        <v>0.37</v>
      </c>
      <c r="U71">
        <v>6.9</v>
      </c>
      <c r="V71">
        <v>0.78617837493307496</v>
      </c>
      <c r="W71">
        <v>1</v>
      </c>
      <c r="X71">
        <v>0</v>
      </c>
      <c r="Z71">
        <v>0.131768163237556</v>
      </c>
      <c r="AA71">
        <v>1</v>
      </c>
      <c r="AC71" t="s">
        <v>214</v>
      </c>
      <c r="AE71">
        <v>1</v>
      </c>
      <c r="AF71">
        <v>96.549758998620192</v>
      </c>
      <c r="AG71">
        <v>9.3566073095976172</v>
      </c>
      <c r="AH71">
        <v>1.8653828379305182</v>
      </c>
      <c r="AI71">
        <v>2.1193615709481427E-2</v>
      </c>
      <c r="AJ71">
        <v>-1.5032649522168746</v>
      </c>
      <c r="AK71">
        <v>-0.76162169200098506</v>
      </c>
      <c r="AL71">
        <v>-3.2491487348251195E-3</v>
      </c>
    </row>
    <row r="72" spans="1:38" x14ac:dyDescent="0.25">
      <c r="A72">
        <v>214</v>
      </c>
      <c r="B72" t="s">
        <v>288</v>
      </c>
      <c r="C72" t="s">
        <v>127</v>
      </c>
      <c r="D72" t="s">
        <v>264</v>
      </c>
      <c r="E72">
        <v>7</v>
      </c>
      <c r="F72">
        <v>4.8788999999999998</v>
      </c>
      <c r="G72">
        <v>-5.5673148458298449</v>
      </c>
      <c r="H72">
        <v>3.57</v>
      </c>
      <c r="I72">
        <v>48.819408453232001</v>
      </c>
      <c r="J72">
        <v>18.376595348175545</v>
      </c>
      <c r="K72">
        <v>-3.0230205728916002</v>
      </c>
      <c r="L72">
        <v>38.5</v>
      </c>
      <c r="M72">
        <v>0.33722000000000002</v>
      </c>
      <c r="N72">
        <v>47.162663497397197</v>
      </c>
      <c r="O72" s="107">
        <v>54.2</v>
      </c>
      <c r="P72">
        <v>8.7861889999999998E-3</v>
      </c>
      <c r="Q72">
        <v>0.21775098563473477</v>
      </c>
      <c r="R72">
        <v>6.11</v>
      </c>
      <c r="S72">
        <v>0.65630061548428897</v>
      </c>
      <c r="T72" t="s">
        <v>214</v>
      </c>
      <c r="U72">
        <v>6.7</v>
      </c>
      <c r="V72">
        <v>0.27839943418283503</v>
      </c>
      <c r="W72">
        <v>1</v>
      </c>
      <c r="X72">
        <v>7.4514077830859393E-2</v>
      </c>
      <c r="Y72">
        <v>0.5714285714285714</v>
      </c>
      <c r="Z72">
        <v>0.66610865205222003</v>
      </c>
      <c r="AA72">
        <v>2.2749948786402418E-2</v>
      </c>
      <c r="AB72">
        <v>0.53880597014925369</v>
      </c>
      <c r="AC72">
        <v>1.0257442067494122</v>
      </c>
      <c r="AD72">
        <v>0.95003687653878577</v>
      </c>
      <c r="AE72">
        <v>0.68071465529847142</v>
      </c>
      <c r="AF72">
        <v>90.276922412392537</v>
      </c>
      <c r="AG72">
        <v>10.955461816288601</v>
      </c>
      <c r="AH72">
        <v>4.0360643043546096</v>
      </c>
      <c r="AI72">
        <v>2.5234365720808873</v>
      </c>
      <c r="AJ72">
        <v>-1.5287068203706833</v>
      </c>
      <c r="AK72">
        <v>-0.18901087348091075</v>
      </c>
      <c r="AL72">
        <v>3.5712415177291408E-2</v>
      </c>
    </row>
    <row r="73" spans="1:38" x14ac:dyDescent="0.25">
      <c r="A73">
        <v>218</v>
      </c>
      <c r="B73" t="s">
        <v>289</v>
      </c>
      <c r="C73" t="s">
        <v>128</v>
      </c>
      <c r="D73" t="s">
        <v>264</v>
      </c>
      <c r="E73">
        <v>10.14</v>
      </c>
      <c r="F73">
        <v>0</v>
      </c>
      <c r="G73">
        <v>2.3567257294052695</v>
      </c>
      <c r="H73">
        <v>1.35</v>
      </c>
      <c r="I73">
        <v>55.734893006490601</v>
      </c>
      <c r="J73">
        <v>21.855649063854703</v>
      </c>
      <c r="L73">
        <v>49.6</v>
      </c>
      <c r="M73">
        <v>-0.41474</v>
      </c>
      <c r="N73">
        <v>44.722351048110902</v>
      </c>
      <c r="O73" s="107">
        <v>47.9</v>
      </c>
      <c r="P73">
        <v>7.9374389999999993E-3</v>
      </c>
      <c r="Q73">
        <v>0.13064781170671963</v>
      </c>
      <c r="R73">
        <v>4.55</v>
      </c>
      <c r="S73">
        <v>0.37576804915514594</v>
      </c>
      <c r="T73">
        <v>0.24</v>
      </c>
      <c r="U73">
        <v>15.4</v>
      </c>
      <c r="V73">
        <v>0.31588247088203503</v>
      </c>
      <c r="W73">
        <v>0.99341933173477204</v>
      </c>
      <c r="X73">
        <v>9.3422809368680068E-2</v>
      </c>
      <c r="Y73">
        <v>0.17291666666666666</v>
      </c>
      <c r="Z73">
        <v>0.34085121608461599</v>
      </c>
      <c r="AA73">
        <v>-4.5230100870888412E-2</v>
      </c>
      <c r="AB73">
        <v>0.37340425531914895</v>
      </c>
      <c r="AC73">
        <v>36.177780005914443</v>
      </c>
      <c r="AD73">
        <v>5.441803374801391</v>
      </c>
      <c r="AE73">
        <v>1.2154428473052536</v>
      </c>
      <c r="AF73">
        <v>-115.4951596407698</v>
      </c>
      <c r="AG73">
        <v>-15.327268530672052</v>
      </c>
      <c r="AH73">
        <v>3.935699775314033</v>
      </c>
      <c r="AI73">
        <v>8.018870833376246E-2</v>
      </c>
      <c r="AJ73">
        <v>-0.21739641971640924</v>
      </c>
      <c r="AK73">
        <v>-0.19852483396795811</v>
      </c>
      <c r="AL73">
        <v>-6.4486720477910505E-3</v>
      </c>
    </row>
    <row r="74" spans="1:38" x14ac:dyDescent="0.25">
      <c r="A74">
        <v>818</v>
      </c>
      <c r="B74" t="s">
        <v>290</v>
      </c>
      <c r="C74" t="s">
        <v>129</v>
      </c>
      <c r="D74" t="s">
        <v>264</v>
      </c>
      <c r="E74">
        <v>21.25</v>
      </c>
      <c r="F74">
        <v>0.97450000000000003</v>
      </c>
      <c r="G74">
        <v>-4.3823888695612396</v>
      </c>
      <c r="H74">
        <v>29.8</v>
      </c>
      <c r="I74">
        <v>36.566211968564701</v>
      </c>
      <c r="J74">
        <v>33.316366536594423</v>
      </c>
      <c r="K74">
        <v>-7.5653402116894997</v>
      </c>
      <c r="L74">
        <v>63.5</v>
      </c>
      <c r="M74">
        <v>-3.7091400000000001</v>
      </c>
      <c r="N74">
        <v>46.6296648843932</v>
      </c>
      <c r="O74" s="107">
        <v>36.9</v>
      </c>
      <c r="P74">
        <v>1.9681797000000001E-2</v>
      </c>
      <c r="Q74">
        <v>0.19948907171112631</v>
      </c>
      <c r="R74">
        <v>47.9</v>
      </c>
      <c r="S74">
        <v>0.39446057021946124</v>
      </c>
      <c r="T74">
        <v>0.45</v>
      </c>
      <c r="U74">
        <v>5.0999999999999996</v>
      </c>
      <c r="V74">
        <v>0.54987131723456495</v>
      </c>
      <c r="W74">
        <v>0.50531449404914397</v>
      </c>
      <c r="X74">
        <v>66.179885590999717</v>
      </c>
      <c r="Y74">
        <v>0.17038834951456311</v>
      </c>
      <c r="Z74">
        <v>0.15707390997256401</v>
      </c>
      <c r="AA74">
        <v>0.15364407629259438</v>
      </c>
      <c r="AB74">
        <v>0.1524390243902439</v>
      </c>
      <c r="AC74">
        <v>2.487603505778742</v>
      </c>
      <c r="AD74">
        <v>-4.2520377784806742</v>
      </c>
      <c r="AE74">
        <v>-0.80040519317160841</v>
      </c>
      <c r="AF74">
        <v>2.3433728128779348</v>
      </c>
      <c r="AG74">
        <v>4.6515465357254637</v>
      </c>
      <c r="AH74">
        <v>-8.3211586423354316</v>
      </c>
      <c r="AI74">
        <v>0.72446545570947585</v>
      </c>
      <c r="AJ74">
        <v>-9.1416475816972723E-2</v>
      </c>
      <c r="AK74">
        <v>-1.2712072443654712</v>
      </c>
      <c r="AL74">
        <v>-2.0848885208952683E-2</v>
      </c>
    </row>
    <row r="75" spans="1:38" x14ac:dyDescent="0.25">
      <c r="A75">
        <v>222</v>
      </c>
      <c r="B75" t="s">
        <v>291</v>
      </c>
      <c r="C75" t="s">
        <v>130</v>
      </c>
      <c r="D75" t="s">
        <v>264</v>
      </c>
      <c r="E75">
        <v>5.0199999999999996</v>
      </c>
      <c r="F75">
        <v>3.3999999999999998E-3</v>
      </c>
      <c r="G75">
        <v>-6.6059025852167146</v>
      </c>
      <c r="H75">
        <v>1.21</v>
      </c>
      <c r="I75">
        <v>74.398228496440098</v>
      </c>
      <c r="J75">
        <v>45.777861900741172</v>
      </c>
      <c r="K75">
        <v>-3.4034382182282998</v>
      </c>
      <c r="L75">
        <v>36.799999999999997</v>
      </c>
      <c r="M75">
        <v>-0.73970000000000002</v>
      </c>
      <c r="N75">
        <v>45.911278422042002</v>
      </c>
      <c r="O75" s="107">
        <v>18.8</v>
      </c>
      <c r="P75">
        <v>3.2462509000000001E-2</v>
      </c>
      <c r="Q75">
        <v>6.9680399795380538E-4</v>
      </c>
      <c r="R75">
        <v>3.61</v>
      </c>
      <c r="S75">
        <v>0.50694087403598975</v>
      </c>
      <c r="T75">
        <v>0.64</v>
      </c>
      <c r="U75">
        <v>7.7</v>
      </c>
      <c r="V75">
        <v>0.25290233247528499</v>
      </c>
      <c r="W75">
        <v>1</v>
      </c>
      <c r="X75">
        <v>0</v>
      </c>
      <c r="Y75">
        <v>0.86216216216216213</v>
      </c>
      <c r="Z75">
        <v>8.0147294949064293E-2</v>
      </c>
      <c r="AA75">
        <v>0.80214438466421389</v>
      </c>
      <c r="AB75">
        <v>9.3023255813953487E-2</v>
      </c>
      <c r="AC75">
        <v>31.558779427275592</v>
      </c>
      <c r="AD75">
        <v>6.6339188753730793</v>
      </c>
      <c r="AE75">
        <v>0.971358291170623</v>
      </c>
      <c r="AF75">
        <v>51.945220455612649</v>
      </c>
      <c r="AG75">
        <v>11.751319491535053</v>
      </c>
      <c r="AH75">
        <v>2.3067196563012495</v>
      </c>
      <c r="AI75">
        <v>9.1706807165004792E-3</v>
      </c>
      <c r="AJ75">
        <v>-0.61103642896445132</v>
      </c>
      <c r="AK75">
        <v>-0.28871190650795664</v>
      </c>
      <c r="AL75">
        <v>-9.1593866520746576E-4</v>
      </c>
    </row>
    <row r="76" spans="1:38" x14ac:dyDescent="0.25">
      <c r="A76">
        <v>226</v>
      </c>
      <c r="B76" t="s">
        <v>292</v>
      </c>
      <c r="C76" t="s">
        <v>131</v>
      </c>
      <c r="D76" t="s">
        <v>264</v>
      </c>
      <c r="E76">
        <v>5</v>
      </c>
      <c r="F76">
        <v>-0.91700000000000004</v>
      </c>
      <c r="H76">
        <v>5</v>
      </c>
      <c r="K76">
        <v>3.285950549751</v>
      </c>
      <c r="L76">
        <v>61</v>
      </c>
      <c r="M76">
        <v>-0.33513999999999999</v>
      </c>
      <c r="N76">
        <v>41.625429470742297</v>
      </c>
      <c r="T76" t="s">
        <v>214</v>
      </c>
      <c r="X76">
        <v>0</v>
      </c>
      <c r="AC76" t="s">
        <v>214</v>
      </c>
      <c r="AD76">
        <v>1.8666576564400592</v>
      </c>
      <c r="AE76">
        <v>6.7287572313625733E-3</v>
      </c>
      <c r="AF76">
        <v>-527.27106396630234</v>
      </c>
      <c r="AG76">
        <v>-145.55928239285714</v>
      </c>
      <c r="AH76">
        <v>-103.20277149999998</v>
      </c>
      <c r="AI76">
        <v>1.4647499999999999E-3</v>
      </c>
      <c r="AJ76">
        <v>-0.16723461249999999</v>
      </c>
      <c r="AK76">
        <v>-1.18724125E-2</v>
      </c>
      <c r="AL76">
        <v>-1.7005375E-3</v>
      </c>
    </row>
    <row r="77" spans="1:38" x14ac:dyDescent="0.25">
      <c r="A77">
        <v>748</v>
      </c>
      <c r="B77" t="s">
        <v>293</v>
      </c>
      <c r="C77" t="s">
        <v>132</v>
      </c>
      <c r="D77" t="s">
        <v>264</v>
      </c>
      <c r="E77">
        <v>7.5</v>
      </c>
      <c r="F77">
        <v>4.7786</v>
      </c>
      <c r="G77">
        <v>2.6209963943443206</v>
      </c>
      <c r="H77">
        <v>5</v>
      </c>
      <c r="I77">
        <v>25.3203676181767</v>
      </c>
      <c r="J77">
        <v>2.4912274229936697</v>
      </c>
      <c r="K77">
        <v>0.69564956086484997</v>
      </c>
      <c r="L77">
        <v>40.299999999999997</v>
      </c>
      <c r="M77">
        <v>0.24712000000000001</v>
      </c>
      <c r="N77">
        <v>42.006377556606999</v>
      </c>
      <c r="O77" s="107">
        <v>32</v>
      </c>
      <c r="P77">
        <v>8.1271319999999994E-2</v>
      </c>
      <c r="Q77">
        <v>0.1771717959392391</v>
      </c>
      <c r="R77">
        <v>10.199999999999999</v>
      </c>
      <c r="S77">
        <v>0.75355450236966826</v>
      </c>
      <c r="T77">
        <v>0.54</v>
      </c>
      <c r="U77">
        <v>11</v>
      </c>
      <c r="V77">
        <v>0.257336957063315</v>
      </c>
      <c r="W77">
        <v>0.98424012037696995</v>
      </c>
      <c r="X77">
        <v>0.23613028406247669</v>
      </c>
      <c r="Z77">
        <v>0.187092864949787</v>
      </c>
      <c r="AA77">
        <v>0.98290126221160701</v>
      </c>
      <c r="AB77">
        <v>0</v>
      </c>
      <c r="AC77" t="s">
        <v>214</v>
      </c>
      <c r="AE77">
        <v>1.2939616427210745</v>
      </c>
      <c r="AF77">
        <v>25.658977925205008</v>
      </c>
      <c r="AG77">
        <v>11.377835072116158</v>
      </c>
      <c r="AH77">
        <v>0.47653252321095529</v>
      </c>
      <c r="AI77">
        <v>-2.2750378974167296</v>
      </c>
      <c r="AJ77">
        <v>-9.4062924725488425E-2</v>
      </c>
      <c r="AK77">
        <v>-0.26801669793331012</v>
      </c>
      <c r="AL77">
        <v>3.2233155252188145E-2</v>
      </c>
    </row>
    <row r="78" spans="1:38" x14ac:dyDescent="0.25">
      <c r="A78">
        <v>242</v>
      </c>
      <c r="B78" t="s">
        <v>294</v>
      </c>
      <c r="C78" t="s">
        <v>133</v>
      </c>
      <c r="D78" t="s">
        <v>264</v>
      </c>
      <c r="E78">
        <v>0.25</v>
      </c>
      <c r="F78">
        <v>2.5463</v>
      </c>
      <c r="G78">
        <v>-17.558579955709092</v>
      </c>
      <c r="H78">
        <v>5.0999999999999996</v>
      </c>
      <c r="I78">
        <v>46.521788426445198</v>
      </c>
      <c r="J78">
        <v>17.981975615659717</v>
      </c>
      <c r="K78">
        <v>-8.1596103312474995</v>
      </c>
      <c r="L78">
        <v>72.3</v>
      </c>
      <c r="M78">
        <v>0.60546</v>
      </c>
      <c r="N78">
        <v>51.161235618474002</v>
      </c>
      <c r="O78" s="107">
        <v>58.9</v>
      </c>
      <c r="P78">
        <v>5.7576629999999997E-3</v>
      </c>
      <c r="Q78">
        <v>0.15799398517005986</v>
      </c>
      <c r="R78">
        <v>9</v>
      </c>
      <c r="S78">
        <v>0.92452830188679247</v>
      </c>
      <c r="T78">
        <v>0.55000000000000004</v>
      </c>
      <c r="U78">
        <v>5.7</v>
      </c>
      <c r="V78">
        <v>0.56042955497140801</v>
      </c>
      <c r="W78">
        <v>1</v>
      </c>
      <c r="X78">
        <v>0</v>
      </c>
      <c r="Y78">
        <v>9.4444444444444442E-2</v>
      </c>
      <c r="Z78">
        <v>0.40496478231761002</v>
      </c>
      <c r="AA78">
        <v>0.89317129629629621</v>
      </c>
      <c r="AC78" t="s">
        <v>214</v>
      </c>
      <c r="AD78">
        <v>2.3354258716479284</v>
      </c>
      <c r="AE78">
        <v>0.99999829056906953</v>
      </c>
      <c r="AF78">
        <v>76.72042140578688</v>
      </c>
      <c r="AG78">
        <v>17.488553937242727</v>
      </c>
      <c r="AH78">
        <v>1.1083530448512668</v>
      </c>
      <c r="AI78">
        <v>1.2863021903276868E-3</v>
      </c>
      <c r="AJ78">
        <v>-0.80726451991840609</v>
      </c>
      <c r="AK78">
        <v>-1.0066857436720988</v>
      </c>
      <c r="AL78">
        <v>-9.9428635224054558E-4</v>
      </c>
    </row>
    <row r="79" spans="1:38" x14ac:dyDescent="0.25">
      <c r="A79">
        <v>266</v>
      </c>
      <c r="B79" t="s">
        <v>295</v>
      </c>
      <c r="C79" t="s">
        <v>134</v>
      </c>
      <c r="D79" t="s">
        <v>264</v>
      </c>
      <c r="E79">
        <v>5</v>
      </c>
      <c r="F79">
        <v>-0.91700000000000004</v>
      </c>
      <c r="G79">
        <v>0.98028866478000409</v>
      </c>
      <c r="H79">
        <v>2.7</v>
      </c>
      <c r="I79">
        <v>45.284180475707899</v>
      </c>
      <c r="K79">
        <v>0.94255358146090995</v>
      </c>
      <c r="L79">
        <v>65.900000000000006</v>
      </c>
      <c r="M79">
        <v>-5.0349999999999999E-2</v>
      </c>
      <c r="N79">
        <v>42.6099171408895</v>
      </c>
      <c r="P79">
        <v>6.9695361999999997E-2</v>
      </c>
      <c r="S79">
        <v>0.85843373493975905</v>
      </c>
      <c r="T79">
        <v>0.25</v>
      </c>
      <c r="U79">
        <v>17.2</v>
      </c>
      <c r="V79">
        <v>0.507233455449697</v>
      </c>
      <c r="W79">
        <v>1</v>
      </c>
      <c r="X79">
        <v>0</v>
      </c>
      <c r="Y79">
        <v>0</v>
      </c>
      <c r="Z79">
        <v>0.36025662048523099</v>
      </c>
      <c r="AA79">
        <v>0.97833044148833626</v>
      </c>
      <c r="AC79">
        <v>13.319844468698108</v>
      </c>
      <c r="AE79">
        <v>1</v>
      </c>
      <c r="AF79">
        <v>-385.53249586640044</v>
      </c>
      <c r="AG79">
        <v>-114.90935199223675</v>
      </c>
      <c r="AH79">
        <v>-2.4171341937993094</v>
      </c>
      <c r="AI79">
        <v>0.14295847616985827</v>
      </c>
      <c r="AJ79">
        <v>-0.27162443339037429</v>
      </c>
      <c r="AK79">
        <v>-5.4785567128931206E-2</v>
      </c>
      <c r="AL79">
        <v>-2.1727446410272858E-2</v>
      </c>
    </row>
    <row r="80" spans="1:38" x14ac:dyDescent="0.25">
      <c r="A80">
        <v>268</v>
      </c>
      <c r="B80" t="s">
        <v>296</v>
      </c>
      <c r="C80" t="s">
        <v>135</v>
      </c>
      <c r="D80" t="s">
        <v>264</v>
      </c>
      <c r="E80">
        <v>9</v>
      </c>
      <c r="F80">
        <v>0.76919999999999999</v>
      </c>
      <c r="G80">
        <v>-10.399821470635789</v>
      </c>
      <c r="H80">
        <v>0</v>
      </c>
      <c r="I80">
        <v>124.837285345385</v>
      </c>
      <c r="J80">
        <v>28.287011598609102</v>
      </c>
      <c r="K80">
        <v>-2.9708210980494001</v>
      </c>
      <c r="L80">
        <v>38.700000000000003</v>
      </c>
      <c r="M80">
        <v>0</v>
      </c>
      <c r="N80">
        <v>58.467932310388001</v>
      </c>
      <c r="O80" s="107">
        <v>97.1</v>
      </c>
      <c r="P80">
        <v>1.2446E-3</v>
      </c>
      <c r="R80">
        <v>1.7</v>
      </c>
      <c r="S80">
        <v>0.60349344978165942</v>
      </c>
      <c r="T80">
        <v>0.56999999999999995</v>
      </c>
      <c r="U80">
        <v>7.6</v>
      </c>
      <c r="V80">
        <v>0.80445878012611105</v>
      </c>
      <c r="W80">
        <v>0.84650646435236798</v>
      </c>
      <c r="X80">
        <v>96.656010412464823</v>
      </c>
      <c r="Y80">
        <v>0.11666666666666667</v>
      </c>
      <c r="Z80">
        <v>1.6512060097645598E-2</v>
      </c>
      <c r="AA80">
        <v>1</v>
      </c>
      <c r="AC80">
        <v>35.641469154745216</v>
      </c>
      <c r="AD80">
        <v>-8.834928131047354</v>
      </c>
      <c r="AF80">
        <v>78.277592292631596</v>
      </c>
      <c r="AG80">
        <v>9.864720918772365</v>
      </c>
      <c r="AH80">
        <v>3.4297617450816018</v>
      </c>
      <c r="AI80">
        <v>0.68036405614365103</v>
      </c>
      <c r="AJ80">
        <v>-0.68340508368711206</v>
      </c>
      <c r="AK80">
        <v>-0.38299021253868093</v>
      </c>
      <c r="AL80">
        <v>-3.4406466745900105E-3</v>
      </c>
    </row>
    <row r="81" spans="1:38" x14ac:dyDescent="0.25">
      <c r="A81">
        <v>288</v>
      </c>
      <c r="B81" t="s">
        <v>297</v>
      </c>
      <c r="C81" t="s">
        <v>136</v>
      </c>
      <c r="D81" t="s">
        <v>264</v>
      </c>
      <c r="E81">
        <v>29</v>
      </c>
      <c r="F81">
        <v>-0.4</v>
      </c>
      <c r="G81">
        <v>-3.210634699200217</v>
      </c>
      <c r="H81">
        <v>23.5</v>
      </c>
      <c r="I81">
        <v>47.835571830667597</v>
      </c>
      <c r="J81">
        <v>21.409808552408354</v>
      </c>
      <c r="K81">
        <v>-7.2808916575433003</v>
      </c>
      <c r="L81">
        <v>38.1</v>
      </c>
      <c r="M81">
        <v>5.373E-2</v>
      </c>
      <c r="N81">
        <v>44.8603554347266</v>
      </c>
      <c r="O81" s="107">
        <v>25.3</v>
      </c>
      <c r="P81">
        <v>0.11121832399999999</v>
      </c>
      <c r="Q81">
        <v>0.18015871141534096</v>
      </c>
      <c r="R81">
        <v>27.1</v>
      </c>
      <c r="S81">
        <v>0.35056207233626591</v>
      </c>
      <c r="T81">
        <v>0.31</v>
      </c>
      <c r="U81">
        <v>4.0999999999999996</v>
      </c>
      <c r="V81">
        <v>0.17706064152447801</v>
      </c>
      <c r="W81">
        <v>1</v>
      </c>
      <c r="X81">
        <v>21.501531054275848</v>
      </c>
      <c r="Y81">
        <v>0.1745664739884393</v>
      </c>
      <c r="Z81">
        <v>0.42627592604912301</v>
      </c>
      <c r="AA81">
        <v>0.62991207593310439</v>
      </c>
      <c r="AB81">
        <v>0.14516129032258066</v>
      </c>
      <c r="AC81">
        <v>21.270450979981497</v>
      </c>
      <c r="AD81">
        <v>1.2841454396333092</v>
      </c>
      <c r="AE81">
        <v>0.38451265436916593</v>
      </c>
      <c r="AF81">
        <v>-38.496025758881039</v>
      </c>
      <c r="AG81">
        <v>-35.978963634813915</v>
      </c>
      <c r="AH81">
        <v>-1.4804780790681906</v>
      </c>
      <c r="AI81">
        <v>0.4855779099204553</v>
      </c>
      <c r="AJ81">
        <v>8.0036592689813502E-2</v>
      </c>
      <c r="AK81">
        <v>-0.14975682080807912</v>
      </c>
      <c r="AL81">
        <v>-2.6586153576064964E-2</v>
      </c>
    </row>
    <row r="82" spans="1:38" x14ac:dyDescent="0.25">
      <c r="A82">
        <v>308</v>
      </c>
      <c r="B82" t="s">
        <v>298</v>
      </c>
      <c r="C82" t="s">
        <v>137</v>
      </c>
      <c r="D82" t="s">
        <v>264</v>
      </c>
      <c r="F82">
        <v>0</v>
      </c>
      <c r="G82">
        <v>-26.164579787394903</v>
      </c>
      <c r="I82">
        <v>67.857131331543997</v>
      </c>
      <c r="J82">
        <v>13.845374399816613</v>
      </c>
      <c r="K82">
        <v>1.7326423783466001</v>
      </c>
      <c r="L82">
        <v>43.8</v>
      </c>
      <c r="M82">
        <v>0</v>
      </c>
      <c r="N82">
        <v>54.833069793805997</v>
      </c>
      <c r="O82" s="107">
        <v>66.099999999999994</v>
      </c>
      <c r="S82">
        <v>1</v>
      </c>
      <c r="T82">
        <v>0.31</v>
      </c>
      <c r="V82">
        <v>0.64973827123557903</v>
      </c>
      <c r="W82">
        <v>1</v>
      </c>
      <c r="X82">
        <v>0</v>
      </c>
      <c r="Z82">
        <v>0.20985845697146099</v>
      </c>
      <c r="AA82">
        <v>1</v>
      </c>
      <c r="AC82" t="s">
        <v>214</v>
      </c>
      <c r="AD82">
        <v>0.91579342990065626</v>
      </c>
      <c r="AE82">
        <v>1</v>
      </c>
      <c r="AF82">
        <v>101.52489454066504</v>
      </c>
      <c r="AG82">
        <v>22.149125242010189</v>
      </c>
      <c r="AH82">
        <v>1.14872937093154</v>
      </c>
      <c r="AI82">
        <v>2.2521080633436153E-2</v>
      </c>
      <c r="AJ82">
        <v>-2.1450012062262624</v>
      </c>
      <c r="AK82">
        <v>-0.55314814379924981</v>
      </c>
      <c r="AL82">
        <v>-8.753146329122573E-4</v>
      </c>
    </row>
    <row r="83" spans="1:38" x14ac:dyDescent="0.25">
      <c r="A83">
        <v>320</v>
      </c>
      <c r="B83" t="s">
        <v>299</v>
      </c>
      <c r="C83" t="s">
        <v>138</v>
      </c>
      <c r="D83" t="s">
        <v>264</v>
      </c>
      <c r="E83">
        <v>5</v>
      </c>
      <c r="F83">
        <v>-0.31990000000000002</v>
      </c>
      <c r="G83">
        <v>2.4558505467945113</v>
      </c>
      <c r="H83">
        <v>3.82</v>
      </c>
      <c r="I83">
        <v>31.976078554434199</v>
      </c>
      <c r="J83">
        <v>20.612726918475342</v>
      </c>
      <c r="K83">
        <v>-1.6695309988738001</v>
      </c>
      <c r="L83">
        <v>42.2</v>
      </c>
      <c r="M83">
        <v>-0.53603999999999996</v>
      </c>
      <c r="N83">
        <v>43.940175434039602</v>
      </c>
      <c r="O83" s="107">
        <v>13.3</v>
      </c>
      <c r="P83">
        <v>0.13351782000000001</v>
      </c>
      <c r="Q83">
        <v>0.23015266635621176</v>
      </c>
      <c r="R83">
        <v>8.48</v>
      </c>
      <c r="S83">
        <v>0.54775042444821731</v>
      </c>
      <c r="T83">
        <v>0.46</v>
      </c>
      <c r="U83">
        <v>16</v>
      </c>
      <c r="V83">
        <v>0.209663180028347</v>
      </c>
      <c r="W83">
        <v>0.99949799196787203</v>
      </c>
      <c r="X83">
        <v>0</v>
      </c>
      <c r="Y83">
        <v>0.19838709677419356</v>
      </c>
      <c r="Z83">
        <v>6.2096752232365299E-2</v>
      </c>
      <c r="AA83">
        <v>0.83722204850253634</v>
      </c>
      <c r="AB83">
        <v>0</v>
      </c>
      <c r="AC83">
        <v>49.348876829165015</v>
      </c>
      <c r="AE83">
        <v>1.0000000293367575</v>
      </c>
      <c r="AF83">
        <v>38.839530719360575</v>
      </c>
      <c r="AG83">
        <v>14.002968059643933</v>
      </c>
      <c r="AH83">
        <v>1.3926036459272966</v>
      </c>
      <c r="AI83">
        <v>1.1441531114674008</v>
      </c>
      <c r="AJ83">
        <v>-1.4886392423658519</v>
      </c>
      <c r="AK83">
        <v>-6.7700733744979216E-2</v>
      </c>
      <c r="AL83">
        <v>-1.9933693949777892E-3</v>
      </c>
    </row>
    <row r="84" spans="1:38" x14ac:dyDescent="0.25">
      <c r="A84">
        <v>328</v>
      </c>
      <c r="B84" t="s">
        <v>300</v>
      </c>
      <c r="C84" t="s">
        <v>139</v>
      </c>
      <c r="D84" t="s">
        <v>264</v>
      </c>
      <c r="E84">
        <v>5</v>
      </c>
      <c r="F84">
        <v>-0.96189999999999998</v>
      </c>
      <c r="G84">
        <v>-25.943975019984798</v>
      </c>
      <c r="H84">
        <v>1.98</v>
      </c>
      <c r="I84">
        <v>26.601867437299202</v>
      </c>
      <c r="J84">
        <v>8.9962284833226942</v>
      </c>
      <c r="K84">
        <v>-4.9748763738733004</v>
      </c>
      <c r="L84">
        <v>69</v>
      </c>
      <c r="M84">
        <v>-5.6550000000000003E-2</v>
      </c>
      <c r="N84">
        <v>44.952937925258702</v>
      </c>
      <c r="O84" s="107">
        <v>100</v>
      </c>
      <c r="P84">
        <v>7.164709E-3</v>
      </c>
      <c r="R84">
        <v>3.8</v>
      </c>
      <c r="S84">
        <v>-7.6615384615384619</v>
      </c>
      <c r="T84">
        <v>0.36</v>
      </c>
      <c r="U84">
        <v>4.9000000000000004</v>
      </c>
      <c r="V84">
        <v>0.34743888038932502</v>
      </c>
      <c r="W84">
        <v>1</v>
      </c>
      <c r="X84">
        <v>0</v>
      </c>
      <c r="Y84">
        <v>0.18</v>
      </c>
      <c r="Z84">
        <v>0.61265135815553695</v>
      </c>
      <c r="AA84">
        <v>0.86669320749571455</v>
      </c>
      <c r="AB84">
        <v>0.90769230769230769</v>
      </c>
      <c r="AC84">
        <v>1.3544157381558042</v>
      </c>
      <c r="AD84">
        <v>2.1334276128585321</v>
      </c>
      <c r="AE84">
        <v>1</v>
      </c>
      <c r="AF84">
        <v>92.550354499917461</v>
      </c>
      <c r="AG84">
        <v>-54.638321027592774</v>
      </c>
      <c r="AH84">
        <v>0.28520076117982873</v>
      </c>
      <c r="AI84">
        <v>0.126293648905804</v>
      </c>
      <c r="AJ84">
        <v>-6.7967475904709945E-2</v>
      </c>
      <c r="AK84">
        <v>-1.0868512456810329E-2</v>
      </c>
      <c r="AL84">
        <v>-4.307710492816876E-3</v>
      </c>
    </row>
    <row r="85" spans="1:38" x14ac:dyDescent="0.25">
      <c r="A85">
        <v>340</v>
      </c>
      <c r="B85" t="s">
        <v>301</v>
      </c>
      <c r="C85" t="s">
        <v>140</v>
      </c>
      <c r="D85" t="s">
        <v>264</v>
      </c>
      <c r="E85">
        <v>3</v>
      </c>
      <c r="F85">
        <v>0.51739999999999997</v>
      </c>
      <c r="G85">
        <v>-3.3870597095603654</v>
      </c>
      <c r="H85">
        <v>5</v>
      </c>
      <c r="I85">
        <v>45.277985495349299</v>
      </c>
      <c r="J85">
        <v>11.019083596012646</v>
      </c>
      <c r="L85">
        <v>44.3</v>
      </c>
      <c r="M85">
        <v>-0.33378000000000002</v>
      </c>
      <c r="N85">
        <v>40.299208007038999</v>
      </c>
      <c r="O85" s="107">
        <v>26.6</v>
      </c>
      <c r="P85">
        <v>5.1154168999999999E-2</v>
      </c>
      <c r="Q85">
        <v>8.5638387281889369E-2</v>
      </c>
      <c r="R85">
        <v>6.1</v>
      </c>
      <c r="S85">
        <v>0.64621968616262482</v>
      </c>
      <c r="T85">
        <v>0.5</v>
      </c>
      <c r="U85">
        <v>15.3</v>
      </c>
      <c r="V85">
        <v>0.22787190658343001</v>
      </c>
      <c r="W85">
        <v>0.99694918019414303</v>
      </c>
      <c r="X85">
        <v>0</v>
      </c>
      <c r="Y85">
        <v>4.4776119402985072E-2</v>
      </c>
      <c r="Z85">
        <v>0.121459461406575</v>
      </c>
      <c r="AA85">
        <v>0.73831940851322508</v>
      </c>
      <c r="AB85">
        <v>0.15384615384615385</v>
      </c>
      <c r="AC85">
        <v>49.608360629447937</v>
      </c>
      <c r="AD85">
        <v>7.2501946601425376</v>
      </c>
      <c r="AE85">
        <v>0.99999994860189456</v>
      </c>
      <c r="AF85">
        <v>54.711271713568109</v>
      </c>
      <c r="AG85">
        <v>15.890755377506657</v>
      </c>
      <c r="AH85">
        <v>0.93928124075296471</v>
      </c>
      <c r="AI85">
        <v>0.19183637584503677</v>
      </c>
      <c r="AJ85">
        <v>-0.20130319418762582</v>
      </c>
      <c r="AK85">
        <v>-0.11264620117491123</v>
      </c>
      <c r="AL85">
        <v>-8.49478817234213E-4</v>
      </c>
    </row>
    <row r="86" spans="1:38" x14ac:dyDescent="0.25">
      <c r="A86">
        <v>356</v>
      </c>
      <c r="B86" t="s">
        <v>302</v>
      </c>
      <c r="C86" t="s">
        <v>141</v>
      </c>
      <c r="D86" t="s">
        <v>264</v>
      </c>
      <c r="E86">
        <v>6.5</v>
      </c>
      <c r="F86">
        <v>0.39910000000000001</v>
      </c>
      <c r="G86">
        <v>-2.3761020720177646</v>
      </c>
      <c r="H86">
        <v>5.0999999999999996</v>
      </c>
      <c r="I86">
        <v>19.6181936652386</v>
      </c>
      <c r="J86">
        <v>8.8344745593590339</v>
      </c>
      <c r="K86">
        <v>-8.8954044932401004</v>
      </c>
      <c r="L86">
        <v>30.5</v>
      </c>
      <c r="M86">
        <v>0.37687999999999999</v>
      </c>
      <c r="N86">
        <v>44.5630420791083</v>
      </c>
      <c r="O86" s="107">
        <v>24.4</v>
      </c>
      <c r="P86">
        <v>6.8810564000000005E-2</v>
      </c>
      <c r="R86">
        <v>8.3000000000000007</v>
      </c>
      <c r="S86">
        <v>-0.13758048768035941</v>
      </c>
      <c r="T86">
        <v>0.36</v>
      </c>
      <c r="U86">
        <v>16.3</v>
      </c>
      <c r="V86">
        <v>0.39233559001322998</v>
      </c>
      <c r="W86">
        <v>-8.3040789233469296E-3</v>
      </c>
      <c r="X86">
        <v>0</v>
      </c>
      <c r="Y86">
        <v>8.1078159345609163E-2</v>
      </c>
      <c r="Z86">
        <v>0.49145898505631802</v>
      </c>
      <c r="AA86">
        <v>-0.11328872477705544</v>
      </c>
      <c r="AB86">
        <v>0.27966101694915252</v>
      </c>
      <c r="AC86">
        <v>15.541358103812444</v>
      </c>
      <c r="AD86">
        <v>2.0485551416994636</v>
      </c>
      <c r="AE86">
        <v>0.31946055021895509</v>
      </c>
      <c r="AF86">
        <v>37.453577921763689</v>
      </c>
      <c r="AG86">
        <v>12.076713251489757</v>
      </c>
      <c r="AH86">
        <v>4.2246228634854512</v>
      </c>
      <c r="AI86">
        <v>6.517264842020472</v>
      </c>
      <c r="AJ86">
        <v>1.211571498112114</v>
      </c>
      <c r="AK86">
        <v>-0.77653461795802037</v>
      </c>
      <c r="AL86">
        <v>-0.18952878985725724</v>
      </c>
    </row>
    <row r="87" spans="1:38" x14ac:dyDescent="0.25">
      <c r="A87">
        <v>360</v>
      </c>
      <c r="B87" t="s">
        <v>303</v>
      </c>
      <c r="C87" t="s">
        <v>142</v>
      </c>
      <c r="D87" t="s">
        <v>264</v>
      </c>
      <c r="E87">
        <v>6</v>
      </c>
      <c r="F87">
        <v>3.1013000000000002</v>
      </c>
      <c r="G87">
        <v>1.0019077606099709</v>
      </c>
      <c r="H87">
        <v>2.57</v>
      </c>
      <c r="I87">
        <v>36.074774469472203</v>
      </c>
      <c r="J87">
        <v>37.930219927157289</v>
      </c>
      <c r="K87">
        <v>-2.585083696531</v>
      </c>
      <c r="L87">
        <v>51.5</v>
      </c>
      <c r="M87">
        <v>-0.78213999999999995</v>
      </c>
      <c r="N87">
        <v>47.595561615707098</v>
      </c>
      <c r="O87" s="107">
        <v>27.8</v>
      </c>
      <c r="P87">
        <v>1.4010748999999999E-2</v>
      </c>
      <c r="Q87">
        <v>0.18976788891616819</v>
      </c>
      <c r="R87">
        <v>5.84</v>
      </c>
      <c r="S87">
        <v>0.1568800953291096</v>
      </c>
      <c r="T87">
        <v>0.38</v>
      </c>
      <c r="U87">
        <v>6.5</v>
      </c>
      <c r="V87">
        <v>0.134627119867721</v>
      </c>
      <c r="W87">
        <v>1</v>
      </c>
      <c r="X87">
        <v>5.5085425630474898</v>
      </c>
      <c r="Y87">
        <v>0.15540816326530613</v>
      </c>
      <c r="Z87">
        <v>0.74689854718881199</v>
      </c>
      <c r="AA87">
        <v>2.5947195772300771E-2</v>
      </c>
      <c r="AB87">
        <v>0.14166666666666666</v>
      </c>
      <c r="AC87">
        <v>38.361777776208164</v>
      </c>
      <c r="AD87">
        <v>0.68483357947399215</v>
      </c>
      <c r="AE87">
        <v>0.35267269949899227</v>
      </c>
      <c r="AF87">
        <v>-94.122042087044406</v>
      </c>
      <c r="AG87">
        <v>9.3302869310665564</v>
      </c>
      <c r="AH87">
        <v>-10.95695489539049</v>
      </c>
      <c r="AI87">
        <v>-23.226843374042311</v>
      </c>
      <c r="AJ87">
        <v>-0.4439626671202081</v>
      </c>
      <c r="AK87">
        <v>0.18937559462058376</v>
      </c>
      <c r="AL87">
        <v>-6.2063053032469354E-2</v>
      </c>
    </row>
    <row r="88" spans="1:38" x14ac:dyDescent="0.25">
      <c r="A88">
        <v>364</v>
      </c>
      <c r="B88" t="s">
        <v>304</v>
      </c>
      <c r="C88" t="s">
        <v>143</v>
      </c>
      <c r="D88" t="s">
        <v>264</v>
      </c>
      <c r="E88">
        <v>23</v>
      </c>
      <c r="F88">
        <v>0</v>
      </c>
      <c r="H88">
        <v>38.5</v>
      </c>
      <c r="I88">
        <v>2.3516045528241398</v>
      </c>
      <c r="J88">
        <v>0.20525547770681515</v>
      </c>
      <c r="K88">
        <v>-5.7606564980161998</v>
      </c>
      <c r="L88">
        <v>44.8</v>
      </c>
      <c r="M88">
        <v>5.5870000000000003E-2</v>
      </c>
      <c r="N88">
        <v>50.060821128790202</v>
      </c>
      <c r="O88" s="107">
        <v>27.8</v>
      </c>
      <c r="Q88">
        <v>0.15495012803625532</v>
      </c>
      <c r="R88">
        <v>38.9</v>
      </c>
      <c r="S88">
        <v>0.58968194755312386</v>
      </c>
      <c r="T88">
        <v>0.47</v>
      </c>
      <c r="U88">
        <v>4.0999999999999996</v>
      </c>
      <c r="V88">
        <v>0.81301895069478702</v>
      </c>
      <c r="W88">
        <v>3.4589302281734301E-3</v>
      </c>
      <c r="X88">
        <v>29.362912744435597</v>
      </c>
      <c r="Y88">
        <v>0.2407865168539326</v>
      </c>
      <c r="Z88">
        <v>0.16693376078278399</v>
      </c>
      <c r="AA88">
        <v>0.52038042647921012</v>
      </c>
      <c r="AB88">
        <v>7.1935483870967737E-2</v>
      </c>
      <c r="AC88">
        <v>2.1939853350133589</v>
      </c>
      <c r="AD88">
        <v>-0.66246691095247501</v>
      </c>
      <c r="AE88">
        <v>-0.33689220148197158</v>
      </c>
      <c r="AF88">
        <v>-24.697031404692961</v>
      </c>
      <c r="AG88">
        <v>-42.687316825071107</v>
      </c>
      <c r="AH88">
        <v>-16.738804983155148</v>
      </c>
      <c r="AI88">
        <v>-0.16549945172276598</v>
      </c>
      <c r="AJ88">
        <v>0.92565791414961784</v>
      </c>
      <c r="AK88">
        <v>1.6969403251736348</v>
      </c>
      <c r="AL88">
        <v>-9.4642827954345754E-2</v>
      </c>
    </row>
    <row r="89" spans="1:38" x14ac:dyDescent="0.25">
      <c r="A89">
        <v>368</v>
      </c>
      <c r="B89" t="s">
        <v>305</v>
      </c>
      <c r="C89" t="s">
        <v>144</v>
      </c>
      <c r="D89" t="s">
        <v>264</v>
      </c>
      <c r="E89">
        <v>7.5</v>
      </c>
      <c r="F89">
        <v>-10.2515</v>
      </c>
      <c r="G89">
        <v>11.826862560433147</v>
      </c>
      <c r="H89">
        <v>3.97</v>
      </c>
      <c r="I89">
        <v>12.2582826891135</v>
      </c>
      <c r="J89">
        <v>8.0559725744073294</v>
      </c>
      <c r="K89">
        <v>-2.5641161648130999</v>
      </c>
      <c r="L89">
        <v>50.6</v>
      </c>
      <c r="M89">
        <v>0</v>
      </c>
      <c r="N89">
        <v>43.000277990280203</v>
      </c>
      <c r="O89" s="107">
        <v>37.5</v>
      </c>
      <c r="P89">
        <v>3.2694321999999998E-2</v>
      </c>
      <c r="Q89">
        <v>3.0612151192000971E-2</v>
      </c>
      <c r="R89">
        <v>4.42</v>
      </c>
      <c r="S89">
        <v>0.55787191460973984</v>
      </c>
      <c r="T89" t="s">
        <v>214</v>
      </c>
      <c r="U89">
        <v>15.9</v>
      </c>
      <c r="V89">
        <v>0.76402393807558699</v>
      </c>
      <c r="W89">
        <v>0.45662479194739602</v>
      </c>
      <c r="X89">
        <v>4.4464365857444594</v>
      </c>
      <c r="Y89">
        <v>0.26513888888888887</v>
      </c>
      <c r="Z89">
        <v>0.21579015214261699</v>
      </c>
      <c r="AA89">
        <v>0.84167363857502087</v>
      </c>
      <c r="AB89">
        <v>0.26761904761904765</v>
      </c>
      <c r="AC89">
        <v>2.5887074099184851E-2</v>
      </c>
      <c r="AD89">
        <v>5.0223594574309898</v>
      </c>
      <c r="AE89">
        <v>0.23663305971577694</v>
      </c>
      <c r="AF89">
        <v>-372.30657970830418</v>
      </c>
      <c r="AG89">
        <v>-148.34993615887097</v>
      </c>
      <c r="AH89">
        <v>2.0448503560151865</v>
      </c>
      <c r="AI89">
        <v>3.2595169187109307E-2</v>
      </c>
      <c r="AJ89">
        <v>-0.67762654509676068</v>
      </c>
      <c r="AK89">
        <v>-6.3233192349301137E-2</v>
      </c>
      <c r="AL89">
        <v>-2.6146868360497236E-3</v>
      </c>
    </row>
    <row r="90" spans="1:38" x14ac:dyDescent="0.25">
      <c r="A90">
        <v>388</v>
      </c>
      <c r="B90" t="s">
        <v>306</v>
      </c>
      <c r="C90" t="s">
        <v>145</v>
      </c>
      <c r="D90" t="s">
        <v>264</v>
      </c>
      <c r="E90">
        <v>7</v>
      </c>
      <c r="F90">
        <v>1.4914000000000001</v>
      </c>
      <c r="G90">
        <v>-0.75890352935865302</v>
      </c>
      <c r="H90">
        <v>7.4</v>
      </c>
      <c r="I90">
        <v>133.93704374066499</v>
      </c>
      <c r="J90">
        <v>56.848574551150612</v>
      </c>
      <c r="K90">
        <v>0.30261962546947002</v>
      </c>
      <c r="L90">
        <v>39</v>
      </c>
      <c r="M90">
        <v>0.66790000000000005</v>
      </c>
      <c r="N90">
        <v>48.899216593210198</v>
      </c>
      <c r="O90" s="107">
        <v>30.8</v>
      </c>
      <c r="P90">
        <v>1.0810292000000001E-2</v>
      </c>
      <c r="R90">
        <v>8.9</v>
      </c>
      <c r="S90">
        <v>0.99752475247524752</v>
      </c>
      <c r="T90">
        <v>0.48</v>
      </c>
      <c r="U90">
        <v>6.9</v>
      </c>
      <c r="V90">
        <v>0.61523288964205403</v>
      </c>
      <c r="W90">
        <v>1</v>
      </c>
      <c r="X90">
        <v>0</v>
      </c>
      <c r="Y90">
        <v>0</v>
      </c>
      <c r="Z90">
        <v>0.26169667658011703</v>
      </c>
      <c r="AA90">
        <v>1</v>
      </c>
      <c r="AB90">
        <v>0</v>
      </c>
      <c r="AC90">
        <v>9.7467694167733161E-3</v>
      </c>
      <c r="AD90">
        <v>0.59367342680273061</v>
      </c>
      <c r="AE90">
        <v>0.79824743912946361</v>
      </c>
      <c r="AF90">
        <v>93.917503235059726</v>
      </c>
      <c r="AG90">
        <v>21.295260925442662</v>
      </c>
      <c r="AH90">
        <v>3.8419808916404139</v>
      </c>
      <c r="AI90">
        <v>0.21716253421331511</v>
      </c>
      <c r="AJ90">
        <v>-1.1513496271478958</v>
      </c>
      <c r="AK90">
        <v>-0.30399807191003542</v>
      </c>
      <c r="AL90">
        <v>-1.7262362731577849E-3</v>
      </c>
    </row>
    <row r="91" spans="1:38" x14ac:dyDescent="0.25">
      <c r="A91">
        <v>400</v>
      </c>
      <c r="B91" t="s">
        <v>307</v>
      </c>
      <c r="C91" t="s">
        <v>146</v>
      </c>
      <c r="D91" t="s">
        <v>264</v>
      </c>
      <c r="E91">
        <v>7.5</v>
      </c>
      <c r="F91">
        <v>-5.6399999999999999E-2</v>
      </c>
      <c r="G91">
        <v>-8.9334032550498126</v>
      </c>
      <c r="H91">
        <v>1.95</v>
      </c>
      <c r="I91">
        <v>92.911053853383095</v>
      </c>
      <c r="J91">
        <v>22.6736927307489</v>
      </c>
      <c r="K91">
        <v>-6.8388026834889004</v>
      </c>
      <c r="L91">
        <v>54.3</v>
      </c>
      <c r="M91">
        <v>0</v>
      </c>
      <c r="N91">
        <v>51.979331486277403</v>
      </c>
      <c r="O91" s="107">
        <v>26.6</v>
      </c>
      <c r="P91">
        <v>1.5259200000000001E-3</v>
      </c>
      <c r="Q91">
        <v>0.12972052762898711</v>
      </c>
      <c r="R91">
        <v>2.2000000000000002</v>
      </c>
      <c r="S91">
        <v>0.96337126600284495</v>
      </c>
      <c r="T91">
        <v>0.53</v>
      </c>
      <c r="U91">
        <v>16.899999999999999</v>
      </c>
      <c r="V91">
        <v>0.78910992342646902</v>
      </c>
      <c r="W91">
        <v>0.97643319018679697</v>
      </c>
      <c r="X91">
        <v>4.3307168469715522</v>
      </c>
      <c r="Y91">
        <v>0.81865284974093266</v>
      </c>
      <c r="Z91">
        <v>0.195339561715273</v>
      </c>
      <c r="AA91">
        <v>1</v>
      </c>
      <c r="AB91">
        <v>8.6486486486486491E-2</v>
      </c>
      <c r="AC91">
        <v>0.29515931035942172</v>
      </c>
      <c r="AD91">
        <v>-73.599895331921999</v>
      </c>
      <c r="AE91">
        <v>-66.7490671533902</v>
      </c>
      <c r="AF91">
        <v>92.972677482286699</v>
      </c>
      <c r="AG91">
        <v>12.887149093415246</v>
      </c>
      <c r="AH91">
        <v>1.2672305477703756</v>
      </c>
      <c r="AI91">
        <v>0.24015734643733463</v>
      </c>
      <c r="AJ91">
        <v>-0.8388136506227023</v>
      </c>
      <c r="AK91">
        <v>-1.7429559655634439</v>
      </c>
      <c r="AL91">
        <v>-1.4058422134034057E-3</v>
      </c>
    </row>
    <row r="92" spans="1:38" x14ac:dyDescent="0.25">
      <c r="A92">
        <v>398</v>
      </c>
      <c r="B92" t="s">
        <v>308</v>
      </c>
      <c r="C92" t="s">
        <v>147</v>
      </c>
      <c r="D92" t="s">
        <v>264</v>
      </c>
      <c r="E92">
        <v>15.25</v>
      </c>
      <c r="F92">
        <v>0.38719999999999999</v>
      </c>
      <c r="G92">
        <v>3.8652169405647898</v>
      </c>
      <c r="H92">
        <v>9.5</v>
      </c>
      <c r="I92">
        <v>95.899611980176601</v>
      </c>
      <c r="J92">
        <v>41.168624236504442</v>
      </c>
      <c r="K92">
        <v>-1.7785862599058</v>
      </c>
      <c r="L92">
        <v>48.9</v>
      </c>
      <c r="M92">
        <v>1.1474599999999999</v>
      </c>
      <c r="N92">
        <v>59.771727262503099</v>
      </c>
      <c r="O92" s="107">
        <v>100</v>
      </c>
      <c r="P92">
        <v>1.610633E-3</v>
      </c>
      <c r="R92">
        <v>8.1999999999999993</v>
      </c>
      <c r="S92">
        <v>-0.46459943780744906</v>
      </c>
      <c r="T92">
        <v>0.39</v>
      </c>
      <c r="U92">
        <v>2.5</v>
      </c>
      <c r="V92">
        <v>0.83794954674009203</v>
      </c>
      <c r="W92">
        <v>-1.41977635771884</v>
      </c>
      <c r="X92">
        <v>99.743456068537256</v>
      </c>
      <c r="Y92">
        <v>0.24067226890756302</v>
      </c>
      <c r="Z92">
        <v>7.5728391055951597E-2</v>
      </c>
      <c r="AA92">
        <v>-0.31587761674718196</v>
      </c>
      <c r="AB92">
        <v>0</v>
      </c>
      <c r="AC92">
        <v>83.032605549679985</v>
      </c>
      <c r="AD92">
        <v>0.32896067261736273</v>
      </c>
      <c r="AE92">
        <v>0.13526391205458679</v>
      </c>
      <c r="AF92">
        <v>-139.73166113874908</v>
      </c>
      <c r="AG92">
        <v>-95.243088059566645</v>
      </c>
      <c r="AH92">
        <v>-3.9045530715153336</v>
      </c>
      <c r="AI92">
        <v>-1.269063668441591</v>
      </c>
      <c r="AJ92">
        <v>0.75226558054497183</v>
      </c>
      <c r="AK92">
        <v>4.4126382593007438</v>
      </c>
      <c r="AL92">
        <v>-1.397058462611377E-2</v>
      </c>
    </row>
    <row r="93" spans="1:38" x14ac:dyDescent="0.25">
      <c r="A93">
        <v>404</v>
      </c>
      <c r="B93" t="s">
        <v>309</v>
      </c>
      <c r="C93" t="s">
        <v>148</v>
      </c>
      <c r="D93" t="s">
        <v>264</v>
      </c>
      <c r="E93">
        <v>13</v>
      </c>
      <c r="F93">
        <v>15.0794</v>
      </c>
      <c r="G93">
        <v>-5.2359945963436818</v>
      </c>
      <c r="H93">
        <v>6.9</v>
      </c>
      <c r="I93">
        <v>37.906899731716798</v>
      </c>
      <c r="J93">
        <v>29.348083024247174</v>
      </c>
      <c r="K93">
        <v>-5.2165511224997996</v>
      </c>
      <c r="L93">
        <v>37.200000000000003</v>
      </c>
      <c r="M93">
        <v>-1.453E-2</v>
      </c>
      <c r="N93">
        <v>39.5938449643252</v>
      </c>
      <c r="O93" s="107">
        <v>7.2</v>
      </c>
      <c r="P93">
        <v>0.170776075</v>
      </c>
      <c r="Q93">
        <v>0.26485530356862352</v>
      </c>
      <c r="R93">
        <v>7.9</v>
      </c>
      <c r="S93">
        <v>0.53278399058269565</v>
      </c>
      <c r="T93">
        <v>0.41</v>
      </c>
      <c r="U93">
        <v>26.9</v>
      </c>
      <c r="V93">
        <v>0.26087788707053</v>
      </c>
      <c r="W93">
        <v>0.838024049887239</v>
      </c>
      <c r="X93">
        <v>37.415185299976493</v>
      </c>
      <c r="Y93">
        <v>0.13192982456140351</v>
      </c>
      <c r="Z93">
        <v>0.123467528398517</v>
      </c>
      <c r="AA93">
        <v>0.85806081826516112</v>
      </c>
      <c r="AB93">
        <v>0.17157894736842105</v>
      </c>
      <c r="AC93">
        <v>12.510585367196747</v>
      </c>
      <c r="AD93">
        <v>3.5363447076120171</v>
      </c>
      <c r="AE93">
        <v>0.94004800477489769</v>
      </c>
      <c r="AF93">
        <v>26.333386387581477</v>
      </c>
      <c r="AG93">
        <v>17.468443575230381</v>
      </c>
      <c r="AH93">
        <v>1.5940327624960453</v>
      </c>
      <c r="AI93">
        <v>0.62572821803298828</v>
      </c>
      <c r="AJ93">
        <v>-1.1522094041204809</v>
      </c>
      <c r="AK93">
        <v>-0.65355467258582534</v>
      </c>
      <c r="AL93">
        <v>-4.941822747270971E-3</v>
      </c>
    </row>
    <row r="94" spans="1:38" x14ac:dyDescent="0.25">
      <c r="A94">
        <v>414</v>
      </c>
      <c r="B94" t="s">
        <v>310</v>
      </c>
      <c r="C94" t="s">
        <v>149</v>
      </c>
      <c r="D94" t="s">
        <v>264</v>
      </c>
      <c r="E94">
        <v>4.25</v>
      </c>
      <c r="F94">
        <v>0.48630000000000001</v>
      </c>
      <c r="G94">
        <v>34.180087413448845</v>
      </c>
      <c r="H94">
        <v>3.37</v>
      </c>
      <c r="K94">
        <v>7.0456669199743001</v>
      </c>
      <c r="L94">
        <v>53.2</v>
      </c>
      <c r="M94">
        <v>0</v>
      </c>
      <c r="N94">
        <v>55.414316738841102</v>
      </c>
      <c r="O94" s="107">
        <v>18</v>
      </c>
      <c r="R94">
        <v>4.67</v>
      </c>
      <c r="S94">
        <v>0.98893949251789204</v>
      </c>
      <c r="T94">
        <v>0.75</v>
      </c>
      <c r="U94">
        <v>2.7</v>
      </c>
      <c r="V94">
        <v>0.61112939379140196</v>
      </c>
      <c r="W94">
        <v>1</v>
      </c>
      <c r="X94">
        <v>8.526133473446397E-2</v>
      </c>
      <c r="Y94">
        <v>0</v>
      </c>
      <c r="Z94">
        <v>0.36180973490113599</v>
      </c>
      <c r="AA94">
        <v>1</v>
      </c>
      <c r="AB94">
        <v>0</v>
      </c>
      <c r="AC94">
        <v>15.270783199375067</v>
      </c>
      <c r="AD94">
        <v>5.9279722396385095</v>
      </c>
      <c r="AE94">
        <v>1.4672477923260372</v>
      </c>
      <c r="AF94">
        <v>-312.71654345564957</v>
      </c>
      <c r="AG94">
        <v>-133.10079551735851</v>
      </c>
      <c r="AH94">
        <v>-19.005219530772564</v>
      </c>
      <c r="AI94">
        <v>0.1820276854296817</v>
      </c>
      <c r="AJ94">
        <v>-9.6084230880147267E-2</v>
      </c>
      <c r="AK94">
        <v>8.3539223473035024E-2</v>
      </c>
      <c r="AL94">
        <v>-2.6274106647464113E-3</v>
      </c>
    </row>
    <row r="95" spans="1:38" x14ac:dyDescent="0.25">
      <c r="A95">
        <v>417</v>
      </c>
      <c r="B95" t="s">
        <v>311</v>
      </c>
      <c r="C95" t="s">
        <v>150</v>
      </c>
      <c r="D95" t="s">
        <v>264</v>
      </c>
      <c r="E95">
        <v>13</v>
      </c>
      <c r="F95">
        <v>2.3227000000000002</v>
      </c>
      <c r="G95">
        <v>-8.43979790047708</v>
      </c>
      <c r="H95">
        <v>5.9</v>
      </c>
      <c r="I95">
        <v>115.810342528814</v>
      </c>
      <c r="J95">
        <v>40.682228569856292</v>
      </c>
      <c r="K95">
        <v>-3.7863316321339</v>
      </c>
      <c r="L95">
        <v>47.1</v>
      </c>
      <c r="M95">
        <v>0.67598999999999998</v>
      </c>
      <c r="N95">
        <v>53.254875619071498</v>
      </c>
      <c r="O95" s="107">
        <v>41.7</v>
      </c>
      <c r="P95">
        <v>1.425965E-3</v>
      </c>
      <c r="Q95">
        <v>0.35046189840677555</v>
      </c>
      <c r="R95">
        <v>2</v>
      </c>
      <c r="S95">
        <v>0.29209445585215604</v>
      </c>
      <c r="T95">
        <v>0.36</v>
      </c>
      <c r="U95">
        <v>5.3</v>
      </c>
      <c r="V95">
        <v>0.784655147200222</v>
      </c>
      <c r="W95">
        <v>0.388215681302505</v>
      </c>
      <c r="X95">
        <v>97.088655366730364</v>
      </c>
      <c r="Y95">
        <v>0.22666666666666666</v>
      </c>
      <c r="Z95">
        <v>3.7029814022042203E-2</v>
      </c>
      <c r="AA95">
        <v>0.16794663892543524</v>
      </c>
      <c r="AB95">
        <v>0</v>
      </c>
      <c r="AC95">
        <v>61.314553713557714</v>
      </c>
      <c r="AD95">
        <v>2.1301330119173918</v>
      </c>
      <c r="AE95">
        <v>2.5408701766420854</v>
      </c>
      <c r="AF95">
        <v>36.677993516436864</v>
      </c>
      <c r="AG95">
        <v>7.9859911332588487</v>
      </c>
      <c r="AH95">
        <v>0.89718259826997693</v>
      </c>
      <c r="AI95">
        <v>-0.7975783530332905</v>
      </c>
      <c r="AJ95">
        <v>-0.8302060194162828</v>
      </c>
      <c r="AK95">
        <v>-0.17584828106327527</v>
      </c>
      <c r="AL95">
        <v>-3.5076265233463144E-3</v>
      </c>
    </row>
    <row r="96" spans="1:38" x14ac:dyDescent="0.25">
      <c r="A96">
        <v>422</v>
      </c>
      <c r="B96" t="s">
        <v>312</v>
      </c>
      <c r="C96" t="s">
        <v>151</v>
      </c>
      <c r="D96" t="s">
        <v>264</v>
      </c>
      <c r="E96">
        <v>7.75</v>
      </c>
      <c r="F96">
        <v>496.6533</v>
      </c>
      <c r="G96">
        <v>-12.905195490632504</v>
      </c>
      <c r="H96">
        <v>192.26</v>
      </c>
      <c r="I96">
        <v>381.72117041382103</v>
      </c>
      <c r="J96">
        <v>78.025777830671672</v>
      </c>
      <c r="L96">
        <v>32.5</v>
      </c>
      <c r="M96">
        <v>0.42708000000000002</v>
      </c>
      <c r="N96">
        <v>44.178449866879099</v>
      </c>
      <c r="O96" s="107">
        <v>41.3</v>
      </c>
      <c r="Q96">
        <v>0.22666362425006945</v>
      </c>
      <c r="R96">
        <v>207.6</v>
      </c>
      <c r="S96">
        <v>0.9120310478654593</v>
      </c>
      <c r="T96">
        <v>0.55000000000000004</v>
      </c>
      <c r="U96">
        <v>10.9</v>
      </c>
      <c r="V96">
        <v>0.87463738752988496</v>
      </c>
      <c r="W96">
        <v>0.83028534378027496</v>
      </c>
      <c r="X96">
        <v>70.079469601039591</v>
      </c>
      <c r="Y96">
        <v>0.10963855421686747</v>
      </c>
      <c r="Z96">
        <v>0.115186877167422</v>
      </c>
      <c r="AA96">
        <v>1</v>
      </c>
      <c r="AB96">
        <v>0</v>
      </c>
      <c r="AC96">
        <v>0.90722884439277518</v>
      </c>
      <c r="AD96">
        <v>-3.1096841301121194E-2</v>
      </c>
      <c r="AE96">
        <v>-2.4151497593831728</v>
      </c>
      <c r="AF96">
        <v>108.35459844837835</v>
      </c>
      <c r="AG96">
        <v>28.658269335655884</v>
      </c>
      <c r="AH96">
        <v>1.6227492551231288</v>
      </c>
      <c r="AI96">
        <v>7.5003178178661908E-2</v>
      </c>
      <c r="AJ96">
        <v>-1.8231397438961243</v>
      </c>
      <c r="AK96">
        <v>-1.669453353233646</v>
      </c>
      <c r="AL96">
        <v>-7.6793119717907159E-3</v>
      </c>
    </row>
    <row r="97" spans="1:38" x14ac:dyDescent="0.25">
      <c r="A97">
        <v>434</v>
      </c>
      <c r="B97" t="s">
        <v>313</v>
      </c>
      <c r="C97" t="s">
        <v>152</v>
      </c>
      <c r="D97" t="s">
        <v>264</v>
      </c>
      <c r="E97">
        <v>3</v>
      </c>
      <c r="F97">
        <v>0.78759999999999997</v>
      </c>
      <c r="G97">
        <v>-10.212311318745435</v>
      </c>
      <c r="H97">
        <v>1.8</v>
      </c>
      <c r="K97">
        <v>9.7174019908434008</v>
      </c>
      <c r="M97">
        <v>0</v>
      </c>
      <c r="N97">
        <v>42.984785452694098</v>
      </c>
      <c r="O97" s="107">
        <v>46.2</v>
      </c>
      <c r="P97">
        <v>7.4214650000000004E-3</v>
      </c>
      <c r="Q97">
        <v>0.18131135017437125</v>
      </c>
      <c r="R97">
        <v>2.74</v>
      </c>
      <c r="S97">
        <v>0.93942028985507242</v>
      </c>
      <c r="T97" t="s">
        <v>214</v>
      </c>
      <c r="V97">
        <v>0.75113802382269501</v>
      </c>
      <c r="W97">
        <v>0.88167640588427099</v>
      </c>
      <c r="X97">
        <v>68.920919810943531</v>
      </c>
      <c r="Y97">
        <v>0.22647058823529412</v>
      </c>
      <c r="Z97">
        <v>0.12941446757498501</v>
      </c>
      <c r="AA97">
        <v>1</v>
      </c>
      <c r="AB97">
        <v>0</v>
      </c>
      <c r="AC97">
        <v>1.0056695891365243E-2</v>
      </c>
      <c r="AE97">
        <v>-1.8915862652823177</v>
      </c>
      <c r="AF97">
        <v>-96.42151957983252</v>
      </c>
      <c r="AG97">
        <v>-125.05583061108472</v>
      </c>
      <c r="AH97">
        <v>-32.144285136558452</v>
      </c>
      <c r="AI97">
        <v>4.0904508968185434E-2</v>
      </c>
      <c r="AJ97">
        <v>-0.15633717770497396</v>
      </c>
      <c r="AK97">
        <v>-1.2661130058676681E-2</v>
      </c>
      <c r="AL97">
        <v>-1.934135821756713E-3</v>
      </c>
    </row>
    <row r="98" spans="1:38" x14ac:dyDescent="0.25">
      <c r="A98">
        <v>458</v>
      </c>
      <c r="B98" t="s">
        <v>314</v>
      </c>
      <c r="C98" t="s">
        <v>153</v>
      </c>
      <c r="D98" t="s">
        <v>264</v>
      </c>
      <c r="E98">
        <v>3</v>
      </c>
      <c r="F98">
        <v>8.0396999999999998</v>
      </c>
      <c r="G98">
        <v>2.5811186338953891</v>
      </c>
      <c r="H98">
        <v>1.5</v>
      </c>
      <c r="K98">
        <v>-4.8432939545235003</v>
      </c>
      <c r="L98">
        <v>49.9</v>
      </c>
      <c r="M98">
        <v>8.7470000000000006E-2</v>
      </c>
      <c r="N98">
        <v>56.915815198480203</v>
      </c>
      <c r="O98" s="107">
        <v>27.3</v>
      </c>
      <c r="R98">
        <v>2.2999999999999998</v>
      </c>
      <c r="S98">
        <v>0.75799481417458947</v>
      </c>
      <c r="T98">
        <v>0.65</v>
      </c>
      <c r="U98">
        <v>2.5</v>
      </c>
      <c r="V98">
        <v>0.28866309099621301</v>
      </c>
      <c r="W98">
        <v>0.97719200504430903</v>
      </c>
      <c r="X98">
        <v>10.329474351694207</v>
      </c>
      <c r="Y98">
        <v>0.15</v>
      </c>
      <c r="Z98">
        <v>0.58829310402201496</v>
      </c>
      <c r="AA98">
        <v>0.37751011786996741</v>
      </c>
      <c r="AB98">
        <v>8.6254295532646047E-2</v>
      </c>
      <c r="AC98">
        <v>13.78326588195509</v>
      </c>
      <c r="AD98">
        <v>0.75344716585313398</v>
      </c>
      <c r="AE98">
        <v>0.49503770472570069</v>
      </c>
      <c r="AF98">
        <v>2.8681480360870668</v>
      </c>
      <c r="AG98">
        <v>-3.7049325047903499E-3</v>
      </c>
      <c r="AH98">
        <v>-11.310050426350152</v>
      </c>
      <c r="AI98">
        <v>3.1937589393235442</v>
      </c>
      <c r="AJ98">
        <v>0.34400906992878516</v>
      </c>
      <c r="AK98">
        <v>-0.12270317265607225</v>
      </c>
      <c r="AL98">
        <v>7.781401314161461E-2</v>
      </c>
    </row>
    <row r="99" spans="1:38" x14ac:dyDescent="0.25">
      <c r="A99">
        <v>462</v>
      </c>
      <c r="B99" t="s">
        <v>315</v>
      </c>
      <c r="C99" t="s">
        <v>154</v>
      </c>
      <c r="D99" t="s">
        <v>264</v>
      </c>
      <c r="E99">
        <v>7</v>
      </c>
      <c r="F99">
        <v>0</v>
      </c>
      <c r="G99">
        <v>-16.689560265152046</v>
      </c>
      <c r="H99">
        <v>2</v>
      </c>
      <c r="I99">
        <v>86.847507604131494</v>
      </c>
      <c r="J99">
        <v>11.606397179623222</v>
      </c>
      <c r="K99">
        <v>-8.5744293059001997</v>
      </c>
      <c r="L99">
        <v>56.9</v>
      </c>
      <c r="M99">
        <v>0</v>
      </c>
      <c r="N99">
        <v>45.772272290062503</v>
      </c>
      <c r="O99" s="107">
        <v>21.2</v>
      </c>
      <c r="P99">
        <v>2.6540940000000001E-3</v>
      </c>
      <c r="R99">
        <v>-5.7</v>
      </c>
      <c r="S99">
        <v>1</v>
      </c>
      <c r="T99">
        <v>0.73</v>
      </c>
      <c r="V99">
        <v>0.465795989059127</v>
      </c>
      <c r="W99">
        <v>1</v>
      </c>
      <c r="X99">
        <v>0</v>
      </c>
      <c r="Z99">
        <v>0.52081131744238596</v>
      </c>
      <c r="AA99">
        <v>1</v>
      </c>
      <c r="AC99" t="s">
        <v>214</v>
      </c>
      <c r="AD99">
        <v>40.009805335255948</v>
      </c>
      <c r="AE99">
        <v>1</v>
      </c>
      <c r="AF99">
        <v>112.1429038713285</v>
      </c>
      <c r="AG99">
        <v>11.438439174208957</v>
      </c>
      <c r="AH99">
        <v>1.0340587856088368</v>
      </c>
      <c r="AI99">
        <v>3.6260577822093531E-3</v>
      </c>
      <c r="AJ99">
        <v>-1.5739890929103915</v>
      </c>
      <c r="AK99">
        <v>-0.53933281633061492</v>
      </c>
      <c r="AL99">
        <v>-3.541051683594336E-3</v>
      </c>
    </row>
    <row r="100" spans="1:38" x14ac:dyDescent="0.25">
      <c r="A100">
        <v>584</v>
      </c>
      <c r="B100" t="s">
        <v>316</v>
      </c>
      <c r="C100" t="s">
        <v>155</v>
      </c>
      <c r="D100" t="s">
        <v>264</v>
      </c>
      <c r="F100">
        <v>0</v>
      </c>
      <c r="G100">
        <v>29.383983697632953</v>
      </c>
      <c r="K100">
        <v>-1.987236622428</v>
      </c>
      <c r="L100">
        <v>36.799999999999997</v>
      </c>
      <c r="M100">
        <v>0</v>
      </c>
      <c r="N100">
        <v>39.611972498762697</v>
      </c>
      <c r="O100" s="107">
        <v>25.2</v>
      </c>
      <c r="T100" t="s">
        <v>214</v>
      </c>
      <c r="X100">
        <v>0</v>
      </c>
      <c r="AC100" t="s">
        <v>214</v>
      </c>
      <c r="AG100">
        <v>28.101409574468082</v>
      </c>
      <c r="AH100">
        <v>4.41968085106383E-2</v>
      </c>
      <c r="AI100">
        <v>0</v>
      </c>
      <c r="AJ100">
        <v>-1.8981395348837211E-2</v>
      </c>
      <c r="AK100">
        <v>-8.2302325581395351E-3</v>
      </c>
      <c r="AL100">
        <v>0</v>
      </c>
    </row>
    <row r="101" spans="1:38" x14ac:dyDescent="0.25">
      <c r="A101">
        <v>480</v>
      </c>
      <c r="B101" t="s">
        <v>317</v>
      </c>
      <c r="C101" t="s">
        <v>156</v>
      </c>
      <c r="D101" t="s">
        <v>264</v>
      </c>
      <c r="E101">
        <v>4.5</v>
      </c>
      <c r="F101">
        <v>-0.91500000000000004</v>
      </c>
      <c r="G101">
        <v>-12.250387511845325</v>
      </c>
      <c r="H101">
        <v>5.2</v>
      </c>
      <c r="I101">
        <v>108.659408856417</v>
      </c>
      <c r="J101">
        <v>11.609256506304439</v>
      </c>
      <c r="K101">
        <v>-4.4453622029320004</v>
      </c>
      <c r="L101">
        <v>39.299999999999997</v>
      </c>
      <c r="M101">
        <v>9.8549999999999999E-2</v>
      </c>
      <c r="N101">
        <v>57.043542248758897</v>
      </c>
      <c r="R101">
        <v>9.5</v>
      </c>
      <c r="S101">
        <v>0.99774266365688491</v>
      </c>
      <c r="T101">
        <v>0.6</v>
      </c>
      <c r="U101">
        <v>7.8</v>
      </c>
      <c r="V101">
        <v>0.66498580978222099</v>
      </c>
      <c r="W101">
        <v>1</v>
      </c>
      <c r="X101">
        <v>0</v>
      </c>
      <c r="Y101">
        <v>0.16666666666666666</v>
      </c>
      <c r="Z101">
        <v>0.30120325320474101</v>
      </c>
      <c r="AA101">
        <v>1</v>
      </c>
      <c r="AB101">
        <v>0</v>
      </c>
      <c r="AC101">
        <v>2.4589542285555805</v>
      </c>
      <c r="AD101">
        <v>4.4385759320881446</v>
      </c>
      <c r="AE101">
        <v>0.68256740507098324</v>
      </c>
      <c r="AF101">
        <v>146.09363474161285</v>
      </c>
      <c r="AG101">
        <v>19.230826860476377</v>
      </c>
      <c r="AH101">
        <v>1.0314472499937402</v>
      </c>
      <c r="AI101">
        <v>2.5882191495680362</v>
      </c>
      <c r="AJ101">
        <v>-1.3328929983919338</v>
      </c>
      <c r="AK101">
        <v>-0.17742170455039333</v>
      </c>
      <c r="AL101">
        <v>-3.0139076013733753E-3</v>
      </c>
    </row>
    <row r="102" spans="1:38" x14ac:dyDescent="0.25">
      <c r="A102">
        <v>484</v>
      </c>
      <c r="B102" t="s">
        <v>318</v>
      </c>
      <c r="C102" t="s">
        <v>157</v>
      </c>
      <c r="D102" t="s">
        <v>264</v>
      </c>
      <c r="E102">
        <v>11.25</v>
      </c>
      <c r="F102">
        <v>-7.2816999999999998</v>
      </c>
      <c r="G102">
        <v>-0.94920125383864995</v>
      </c>
      <c r="H102">
        <v>4.88</v>
      </c>
      <c r="I102">
        <v>48.044697067974802</v>
      </c>
      <c r="J102">
        <v>14.133348538579035</v>
      </c>
      <c r="K102">
        <v>-4.1117197966864003</v>
      </c>
      <c r="L102">
        <v>44.2</v>
      </c>
      <c r="M102">
        <v>-0.1885</v>
      </c>
      <c r="N102">
        <v>48.794422061408902</v>
      </c>
      <c r="O102" s="107">
        <v>65.7</v>
      </c>
      <c r="P102">
        <v>1.6492113999999999E-2</v>
      </c>
      <c r="R102">
        <v>7.28</v>
      </c>
      <c r="S102">
        <v>0.38093149575749397</v>
      </c>
      <c r="T102">
        <v>0.54</v>
      </c>
      <c r="U102">
        <v>6.1</v>
      </c>
      <c r="V102">
        <v>0.177306333538889</v>
      </c>
      <c r="W102">
        <v>0.50686718619166504</v>
      </c>
      <c r="X102">
        <v>0</v>
      </c>
      <c r="Y102">
        <v>7.1898734177215193E-2</v>
      </c>
      <c r="Z102">
        <v>4.5388307428651103E-2</v>
      </c>
      <c r="AA102">
        <v>0.80617447808764187</v>
      </c>
      <c r="AB102">
        <v>7.9591836734693874E-2</v>
      </c>
      <c r="AC102">
        <v>30.454305893558786</v>
      </c>
      <c r="AD102">
        <v>3.4887449914499165</v>
      </c>
      <c r="AE102">
        <v>0.66524772941426891</v>
      </c>
      <c r="AF102">
        <v>18.057169748205844</v>
      </c>
      <c r="AG102">
        <v>0.9512551046722072</v>
      </c>
      <c r="AH102">
        <v>2.7408593022226633</v>
      </c>
      <c r="AI102">
        <v>5.695192503700762E-2</v>
      </c>
      <c r="AJ102">
        <v>-1.5030485519626808</v>
      </c>
      <c r="AK102">
        <v>-0.2025545430304547</v>
      </c>
      <c r="AL102">
        <v>-5.710755921872205E-2</v>
      </c>
    </row>
    <row r="103" spans="1:38" x14ac:dyDescent="0.25">
      <c r="A103">
        <v>583</v>
      </c>
      <c r="B103" t="s">
        <v>319</v>
      </c>
      <c r="C103" t="s">
        <v>158</v>
      </c>
      <c r="D103" t="s">
        <v>264</v>
      </c>
      <c r="F103">
        <v>0</v>
      </c>
      <c r="G103">
        <v>7.0183593133361226</v>
      </c>
      <c r="K103">
        <v>1.3670527607553</v>
      </c>
      <c r="L103">
        <v>37.299999999999997</v>
      </c>
      <c r="M103">
        <v>4.5130000000000003E-2</v>
      </c>
      <c r="N103">
        <v>37.157696494134797</v>
      </c>
      <c r="O103" s="107">
        <v>19.399999999999999</v>
      </c>
      <c r="S103">
        <v>1</v>
      </c>
      <c r="T103" t="s">
        <v>214</v>
      </c>
      <c r="V103">
        <v>0.34555910998311901</v>
      </c>
      <c r="W103">
        <v>1</v>
      </c>
      <c r="X103">
        <v>0</v>
      </c>
      <c r="Z103">
        <v>0.63897774957796905</v>
      </c>
      <c r="AC103" t="s">
        <v>214</v>
      </c>
      <c r="AE103">
        <v>1</v>
      </c>
      <c r="AF103">
        <v>117.42754654714412</v>
      </c>
      <c r="AG103">
        <v>34.460727652204859</v>
      </c>
      <c r="AH103">
        <v>1.4963653308982401</v>
      </c>
      <c r="AI103">
        <v>1.2704015650558047E-3</v>
      </c>
      <c r="AJ103">
        <v>-0.21342537313432836</v>
      </c>
      <c r="AK103">
        <v>-0.16993358208955225</v>
      </c>
      <c r="AL103">
        <v>-2.6127611940298511E-2</v>
      </c>
    </row>
    <row r="104" spans="1:38" x14ac:dyDescent="0.25">
      <c r="A104">
        <v>496</v>
      </c>
      <c r="B104" t="s">
        <v>320</v>
      </c>
      <c r="C104" t="s">
        <v>159</v>
      </c>
      <c r="D104" t="s">
        <v>264</v>
      </c>
      <c r="E104">
        <v>13</v>
      </c>
      <c r="F104">
        <v>-3.0857000000000001</v>
      </c>
      <c r="G104">
        <v>-13.70242679195276</v>
      </c>
      <c r="H104">
        <v>7.6</v>
      </c>
      <c r="I104">
        <v>260.65421016971698</v>
      </c>
      <c r="J104">
        <v>56.866116748227299</v>
      </c>
      <c r="K104">
        <v>0.27248594447419</v>
      </c>
      <c r="L104">
        <v>52.5</v>
      </c>
      <c r="M104">
        <v>-7.8399999999999997E-3</v>
      </c>
      <c r="N104">
        <v>54.248136944063198</v>
      </c>
      <c r="O104" s="107">
        <v>100</v>
      </c>
      <c r="P104">
        <v>2.812682E-2</v>
      </c>
      <c r="Q104">
        <v>0.19639007685935864</v>
      </c>
      <c r="R104">
        <v>11.7</v>
      </c>
      <c r="S104">
        <v>0.47341337907375641</v>
      </c>
      <c r="T104">
        <v>0.5</v>
      </c>
      <c r="U104">
        <v>3.6</v>
      </c>
      <c r="V104">
        <v>0.82213333009795098</v>
      </c>
      <c r="W104">
        <v>0.26617075498242498</v>
      </c>
      <c r="X104">
        <v>98.112213557067463</v>
      </c>
      <c r="Y104">
        <v>0</v>
      </c>
      <c r="Z104">
        <v>8.5473673425919203E-2</v>
      </c>
      <c r="AA104">
        <v>1</v>
      </c>
      <c r="AC104">
        <v>89.704265739458336</v>
      </c>
      <c r="AD104">
        <v>14.261212085941564</v>
      </c>
      <c r="AE104">
        <v>1</v>
      </c>
      <c r="AF104">
        <v>-174.00400841274217</v>
      </c>
      <c r="AG104">
        <v>16.833229832987069</v>
      </c>
      <c r="AH104">
        <v>0.59684746836691804</v>
      </c>
      <c r="AI104">
        <v>-75.215994449995961</v>
      </c>
      <c r="AJ104">
        <v>-6.1722262527122165E-2</v>
      </c>
      <c r="AK104">
        <v>0.58411979281974324</v>
      </c>
      <c r="AL104">
        <v>-2.3051838524009824E-3</v>
      </c>
    </row>
    <row r="105" spans="1:38" x14ac:dyDescent="0.25">
      <c r="A105">
        <v>504</v>
      </c>
      <c r="B105" t="s">
        <v>321</v>
      </c>
      <c r="C105" t="s">
        <v>160</v>
      </c>
      <c r="D105" t="s">
        <v>264</v>
      </c>
      <c r="E105">
        <v>3</v>
      </c>
      <c r="F105">
        <v>-2.4777</v>
      </c>
      <c r="G105">
        <v>-3.5587637358344812</v>
      </c>
      <c r="H105">
        <v>3.4</v>
      </c>
      <c r="I105">
        <v>50.067216281780397</v>
      </c>
      <c r="J105">
        <v>14.358588300404332</v>
      </c>
      <c r="K105">
        <v>-4.8729281927440002</v>
      </c>
      <c r="L105">
        <v>46.5</v>
      </c>
      <c r="M105">
        <v>0.11905</v>
      </c>
      <c r="N105">
        <v>52.457838909979898</v>
      </c>
      <c r="P105">
        <v>2.6696722999999999E-2</v>
      </c>
      <c r="Q105">
        <v>0.19138459012301123</v>
      </c>
      <c r="R105">
        <v>6.7</v>
      </c>
      <c r="S105">
        <v>0.46718343617726554</v>
      </c>
      <c r="T105">
        <v>0.49</v>
      </c>
      <c r="U105">
        <v>5.6</v>
      </c>
      <c r="V105">
        <v>0.70745361434279397</v>
      </c>
      <c r="W105">
        <v>0.50863975706170395</v>
      </c>
      <c r="X105">
        <v>0.83143405092913869</v>
      </c>
      <c r="Y105">
        <v>0.14776699029126214</v>
      </c>
      <c r="Z105">
        <v>9.1372156265685407E-3</v>
      </c>
      <c r="AA105">
        <v>0.53723994365705596</v>
      </c>
      <c r="AB105">
        <v>0</v>
      </c>
      <c r="AC105">
        <v>17.187299132630208</v>
      </c>
      <c r="AD105">
        <v>-38.196621036916504</v>
      </c>
      <c r="AE105">
        <v>-13.648008768563029</v>
      </c>
      <c r="AF105">
        <v>89.690885066034483</v>
      </c>
      <c r="AG105">
        <v>13.581547297433008</v>
      </c>
      <c r="AH105">
        <v>3.5666890232588373</v>
      </c>
      <c r="AI105">
        <v>2.9855326267882143</v>
      </c>
      <c r="AJ105">
        <v>-1.8687996917728065</v>
      </c>
      <c r="AK105">
        <v>-1.9219410682682361</v>
      </c>
      <c r="AL105">
        <v>1.2559516578863558E-3</v>
      </c>
    </row>
    <row r="106" spans="1:38" x14ac:dyDescent="0.25">
      <c r="A106">
        <v>516</v>
      </c>
      <c r="B106" t="s">
        <v>322</v>
      </c>
      <c r="C106" t="s">
        <v>161</v>
      </c>
      <c r="D106" t="s">
        <v>264</v>
      </c>
      <c r="E106">
        <v>7.75</v>
      </c>
      <c r="F106">
        <v>4.4828000000000001</v>
      </c>
      <c r="G106">
        <v>-12.444691802303367</v>
      </c>
      <c r="H106">
        <v>5.45</v>
      </c>
      <c r="K106">
        <v>-4.1483276143417003</v>
      </c>
      <c r="L106">
        <v>57.4</v>
      </c>
      <c r="M106">
        <v>-1.01102</v>
      </c>
      <c r="N106">
        <v>45.801807256977597</v>
      </c>
      <c r="O106" s="107">
        <v>24.2</v>
      </c>
      <c r="P106">
        <v>0.18473453500000001</v>
      </c>
      <c r="Q106">
        <v>7.5991106763193927E-2</v>
      </c>
      <c r="R106">
        <v>6.5</v>
      </c>
      <c r="S106">
        <v>0.72664835164835162</v>
      </c>
      <c r="T106">
        <v>0.54</v>
      </c>
      <c r="U106">
        <v>18</v>
      </c>
      <c r="V106">
        <v>0.41068443337956301</v>
      </c>
      <c r="W106">
        <v>0.94647959008049898</v>
      </c>
      <c r="X106">
        <v>31.321183085329501</v>
      </c>
      <c r="Y106">
        <v>0.38</v>
      </c>
      <c r="Z106">
        <v>5.7045291218285298E-2</v>
      </c>
      <c r="AA106">
        <v>1</v>
      </c>
      <c r="AC106">
        <v>2.7947192027831229</v>
      </c>
      <c r="AD106">
        <v>24.651714067171959</v>
      </c>
      <c r="AE106">
        <v>0.99999664533097177</v>
      </c>
      <c r="AF106">
        <v>60.47029699316483</v>
      </c>
      <c r="AG106">
        <v>13.381414295918367</v>
      </c>
      <c r="AH106">
        <v>0.265017</v>
      </c>
      <c r="AI106">
        <v>0.23440420408163265</v>
      </c>
      <c r="AJ106">
        <v>-0.14586973237382117</v>
      </c>
      <c r="AK106">
        <v>1.9406078588816051</v>
      </c>
      <c r="AL106">
        <v>-1.2474929575707757E-3</v>
      </c>
    </row>
    <row r="107" spans="1:38" x14ac:dyDescent="0.25">
      <c r="A107">
        <v>520</v>
      </c>
      <c r="B107" t="s">
        <v>323</v>
      </c>
      <c r="C107" t="s">
        <v>162</v>
      </c>
      <c r="D107" t="s">
        <v>264</v>
      </c>
      <c r="F107">
        <v>5.2831000000000001</v>
      </c>
      <c r="G107">
        <v>6.4173221220398178</v>
      </c>
      <c r="K107">
        <v>17.866089936437</v>
      </c>
      <c r="N107">
        <v>45.635478162079899</v>
      </c>
      <c r="O107" s="107">
        <v>45.4</v>
      </c>
      <c r="S107">
        <v>1</v>
      </c>
      <c r="T107" t="s">
        <v>214</v>
      </c>
      <c r="V107">
        <v>0.70081159981007002</v>
      </c>
      <c r="Z107">
        <v>0.28630802689505203</v>
      </c>
      <c r="AC107" t="s">
        <v>214</v>
      </c>
      <c r="AE107">
        <v>1</v>
      </c>
      <c r="AF107">
        <v>137.68926347204481</v>
      </c>
      <c r="AG107">
        <v>2.980251428571429</v>
      </c>
      <c r="AH107">
        <v>0.34192571428571428</v>
      </c>
      <c r="AI107">
        <v>0</v>
      </c>
      <c r="AJ107">
        <v>-6.0811111111111114E-2</v>
      </c>
      <c r="AK107">
        <v>-4.1401709401709397E-3</v>
      </c>
      <c r="AL107">
        <v>4.0755555555555552E-2</v>
      </c>
    </row>
    <row r="108" spans="1:38" x14ac:dyDescent="0.25">
      <c r="A108">
        <v>558</v>
      </c>
      <c r="B108" t="s">
        <v>324</v>
      </c>
      <c r="C108" t="s">
        <v>163</v>
      </c>
      <c r="D108" t="s">
        <v>264</v>
      </c>
      <c r="E108">
        <v>7</v>
      </c>
      <c r="F108">
        <v>1.4690000000000001</v>
      </c>
      <c r="G108">
        <v>-1.3776199390271637</v>
      </c>
      <c r="H108">
        <v>5.79</v>
      </c>
      <c r="I108">
        <v>108.756910131507</v>
      </c>
      <c r="J108">
        <v>28.393982384746302</v>
      </c>
      <c r="K108">
        <v>-1.0863260483974999</v>
      </c>
      <c r="L108">
        <v>45.4</v>
      </c>
      <c r="M108">
        <v>-2.0415899999999998</v>
      </c>
      <c r="N108">
        <v>41.4808445017769</v>
      </c>
      <c r="O108" s="107">
        <v>14.5</v>
      </c>
      <c r="P108">
        <v>7.4494891999999993E-2</v>
      </c>
      <c r="R108">
        <v>6.76</v>
      </c>
      <c r="S108">
        <v>0.5090042372881356</v>
      </c>
      <c r="T108">
        <v>0.53</v>
      </c>
      <c r="U108">
        <v>18.600000000000001</v>
      </c>
      <c r="V108">
        <v>0.180499488981536</v>
      </c>
      <c r="W108">
        <v>1</v>
      </c>
      <c r="X108">
        <v>0</v>
      </c>
      <c r="Y108">
        <v>0.18947368421052632</v>
      </c>
      <c r="Z108">
        <v>0.341878113638656</v>
      </c>
      <c r="AA108">
        <v>0.22850165420771765</v>
      </c>
      <c r="AB108">
        <v>0.25526315789473686</v>
      </c>
      <c r="AC108">
        <v>38.620866448957329</v>
      </c>
      <c r="AD108">
        <v>5.6404514715501604</v>
      </c>
      <c r="AE108">
        <v>0.9999999031632687</v>
      </c>
      <c r="AF108">
        <v>39.545810232560996</v>
      </c>
      <c r="AG108">
        <v>12.252323604325143</v>
      </c>
      <c r="AH108">
        <v>0.39302183757197495</v>
      </c>
      <c r="AI108">
        <v>1.3478382169604489E-2</v>
      </c>
      <c r="AJ108">
        <v>-0.31670485320029385</v>
      </c>
      <c r="AK108">
        <v>-0.28227216368371616</v>
      </c>
      <c r="AL108">
        <v>-5.0842215235924752E-4</v>
      </c>
    </row>
    <row r="109" spans="1:38" x14ac:dyDescent="0.25">
      <c r="A109">
        <v>566</v>
      </c>
      <c r="B109" t="s">
        <v>325</v>
      </c>
      <c r="C109" t="s">
        <v>164</v>
      </c>
      <c r="D109" t="s">
        <v>264</v>
      </c>
      <c r="E109">
        <v>18.75</v>
      </c>
      <c r="F109">
        <v>224.47130000000001</v>
      </c>
      <c r="G109">
        <v>0.21337001685848089</v>
      </c>
      <c r="H109">
        <v>29.9</v>
      </c>
      <c r="I109">
        <v>17.9824399462561</v>
      </c>
      <c r="J109">
        <v>20.554205594871526</v>
      </c>
      <c r="K109">
        <v>-5.3317805547850998</v>
      </c>
      <c r="L109">
        <v>33</v>
      </c>
      <c r="M109">
        <v>-0.72529999999999994</v>
      </c>
      <c r="N109">
        <v>38.512577664575801</v>
      </c>
      <c r="O109" s="107">
        <v>11</v>
      </c>
      <c r="P109">
        <v>0.17481730200000001</v>
      </c>
      <c r="Q109">
        <v>0.49409794921254746</v>
      </c>
      <c r="R109">
        <v>35.409999999999997</v>
      </c>
      <c r="S109">
        <v>0.1982039941026672</v>
      </c>
      <c r="T109">
        <v>0.35</v>
      </c>
      <c r="U109">
        <v>12.7</v>
      </c>
      <c r="V109">
        <v>0.17900422019796</v>
      </c>
      <c r="W109">
        <v>0.98860093116915404</v>
      </c>
      <c r="X109">
        <v>19.311062093029189</v>
      </c>
      <c r="Y109">
        <v>7.1739130434782611E-2</v>
      </c>
      <c r="Z109">
        <v>0.25355614095585399</v>
      </c>
      <c r="AA109">
        <v>9.4435248706637401E-2</v>
      </c>
      <c r="AB109">
        <v>0.22421052631578947</v>
      </c>
      <c r="AC109">
        <v>42.584996959640087</v>
      </c>
      <c r="AD109">
        <v>-4.8457178220933234E-2</v>
      </c>
      <c r="AE109">
        <v>-0.81952232585252105</v>
      </c>
      <c r="AF109">
        <v>-48.295409652555257</v>
      </c>
      <c r="AG109">
        <v>-53.187630737604096</v>
      </c>
      <c r="AH109">
        <v>-21.51980156058876</v>
      </c>
      <c r="AI109">
        <v>4.3233010109143002E-2</v>
      </c>
      <c r="AJ109">
        <v>-0.47217339688623144</v>
      </c>
      <c r="AK109">
        <v>9.6524251073049003E-3</v>
      </c>
      <c r="AL109">
        <v>-2.3559251889337693E-3</v>
      </c>
    </row>
    <row r="110" spans="1:38" x14ac:dyDescent="0.25">
      <c r="A110">
        <v>512</v>
      </c>
      <c r="B110" t="s">
        <v>326</v>
      </c>
      <c r="C110" t="s">
        <v>165</v>
      </c>
      <c r="D110" t="s">
        <v>264</v>
      </c>
      <c r="E110">
        <v>6</v>
      </c>
      <c r="F110">
        <v>5.1999999999999998E-2</v>
      </c>
      <c r="G110">
        <v>-4.8623693537007515</v>
      </c>
      <c r="H110">
        <v>-0.1</v>
      </c>
      <c r="K110">
        <v>0.31548767428142999</v>
      </c>
      <c r="L110">
        <v>63.2</v>
      </c>
      <c r="M110">
        <v>-1.8067</v>
      </c>
      <c r="N110">
        <v>54.209289207452201</v>
      </c>
      <c r="O110" s="107">
        <v>18.5</v>
      </c>
      <c r="R110">
        <v>2.93</v>
      </c>
      <c r="S110">
        <v>0.94766058683584453</v>
      </c>
      <c r="T110">
        <v>0.6</v>
      </c>
      <c r="U110">
        <v>9.8000000000000007</v>
      </c>
      <c r="V110">
        <v>0.50181489545079405</v>
      </c>
      <c r="W110">
        <v>0.99312803086720303</v>
      </c>
      <c r="X110">
        <v>45.924651569865553</v>
      </c>
      <c r="Y110">
        <v>0.5347826086956522</v>
      </c>
      <c r="Z110">
        <v>0.40149373708673403</v>
      </c>
      <c r="AA110">
        <v>1</v>
      </c>
      <c r="AB110">
        <v>0.29666666666666669</v>
      </c>
      <c r="AC110">
        <v>12.075104700895164</v>
      </c>
      <c r="AD110">
        <v>-286.75696263037236</v>
      </c>
      <c r="AE110">
        <v>-57.969510585686976</v>
      </c>
      <c r="AF110">
        <v>-195.20220894456887</v>
      </c>
      <c r="AG110">
        <v>-46.316043342263832</v>
      </c>
      <c r="AH110">
        <v>-35.544630531270641</v>
      </c>
      <c r="AI110">
        <v>0.21250199961944652</v>
      </c>
      <c r="AJ110">
        <v>2.7741128127829748</v>
      </c>
      <c r="AK110">
        <v>-0.91737426427802682</v>
      </c>
      <c r="AL110">
        <v>-1.9831925050972612E-2</v>
      </c>
    </row>
    <row r="111" spans="1:38" x14ac:dyDescent="0.25">
      <c r="A111">
        <v>586</v>
      </c>
      <c r="B111" t="s">
        <v>327</v>
      </c>
      <c r="C111" t="s">
        <v>166</v>
      </c>
      <c r="D111" t="s">
        <v>264</v>
      </c>
      <c r="E111">
        <v>22</v>
      </c>
      <c r="F111">
        <v>6.7877999999999998</v>
      </c>
      <c r="G111">
        <v>-3.2212624112489916</v>
      </c>
      <c r="H111">
        <v>28.34</v>
      </c>
      <c r="I111">
        <v>38.1684345253665</v>
      </c>
      <c r="J111">
        <v>72.885235613067465</v>
      </c>
      <c r="K111">
        <v>-6.8381101610751998</v>
      </c>
      <c r="L111">
        <v>39.700000000000003</v>
      </c>
      <c r="M111">
        <v>-0.93706</v>
      </c>
      <c r="N111">
        <v>39.6203384163435</v>
      </c>
      <c r="O111" s="107">
        <v>9.1999999999999993</v>
      </c>
      <c r="P111">
        <v>0.19824739499999999</v>
      </c>
      <c r="R111">
        <v>24.96</v>
      </c>
      <c r="S111">
        <v>-8.3985706318550804E-2</v>
      </c>
      <c r="T111">
        <v>0.48</v>
      </c>
      <c r="U111">
        <v>16.899999999999999</v>
      </c>
      <c r="V111">
        <v>0.74554096353113197</v>
      </c>
      <c r="W111">
        <v>-1.49583277238297E-2</v>
      </c>
      <c r="X111">
        <v>63.304593568976628</v>
      </c>
      <c r="Y111">
        <v>0.13791946308724831</v>
      </c>
      <c r="Z111">
        <v>8.5763833704631906E-2</v>
      </c>
      <c r="AA111">
        <v>-4.4884804090148336</v>
      </c>
      <c r="AB111">
        <v>0.30082191780821915</v>
      </c>
      <c r="AC111">
        <v>1.0110294997294043</v>
      </c>
      <c r="AD111">
        <v>2.2080437886404161</v>
      </c>
      <c r="AE111">
        <v>0.21112282047846376</v>
      </c>
      <c r="AF111">
        <v>39.149423134355004</v>
      </c>
      <c r="AG111">
        <v>21.224320001077661</v>
      </c>
      <c r="AH111">
        <v>12.500750468854624</v>
      </c>
      <c r="AI111">
        <v>3.1982584515200823</v>
      </c>
      <c r="AJ111">
        <v>-0.61264646766038089</v>
      </c>
      <c r="AK111">
        <v>1.2583088000837639</v>
      </c>
      <c r="AL111">
        <v>-5.2318136452498033E-2</v>
      </c>
    </row>
    <row r="112" spans="1:38" x14ac:dyDescent="0.25">
      <c r="A112">
        <v>585</v>
      </c>
      <c r="B112" t="s">
        <v>328</v>
      </c>
      <c r="C112" t="s">
        <v>167</v>
      </c>
      <c r="D112" t="s">
        <v>264</v>
      </c>
      <c r="F112">
        <v>0</v>
      </c>
      <c r="G112">
        <v>-29.170798898071627</v>
      </c>
      <c r="K112">
        <v>-6.0263691192374003</v>
      </c>
      <c r="M112">
        <v>0.20762</v>
      </c>
      <c r="N112">
        <v>47.072684014479101</v>
      </c>
      <c r="O112" s="107">
        <v>35.799999999999997</v>
      </c>
      <c r="T112" t="s">
        <v>214</v>
      </c>
      <c r="X112">
        <v>0</v>
      </c>
      <c r="AC112" t="s">
        <v>214</v>
      </c>
      <c r="AE112">
        <v>1</v>
      </c>
      <c r="AF112">
        <v>108.26816028342515</v>
      </c>
      <c r="AG112">
        <v>14.188641154263356</v>
      </c>
      <c r="AH112">
        <v>3.4522085328710213</v>
      </c>
      <c r="AI112">
        <v>2.3721893014641445E-2</v>
      </c>
      <c r="AJ112">
        <v>-7.8749540272158889</v>
      </c>
      <c r="AK112">
        <v>-11.820044133872749</v>
      </c>
      <c r="AL112">
        <v>-2.0568591393894815</v>
      </c>
    </row>
    <row r="113" spans="1:38" x14ac:dyDescent="0.25">
      <c r="A113">
        <v>591</v>
      </c>
      <c r="B113" t="s">
        <v>329</v>
      </c>
      <c r="C113" t="s">
        <v>168</v>
      </c>
      <c r="D113" t="s">
        <v>264</v>
      </c>
      <c r="F113">
        <v>0</v>
      </c>
      <c r="G113">
        <v>-3.0422277238454098</v>
      </c>
      <c r="H113">
        <v>1.22</v>
      </c>
      <c r="K113">
        <v>-2.9549977558549001</v>
      </c>
      <c r="L113">
        <v>43.3</v>
      </c>
      <c r="M113">
        <v>-0.26693</v>
      </c>
      <c r="N113">
        <v>48.739802701318702</v>
      </c>
      <c r="O113" s="107">
        <v>61</v>
      </c>
      <c r="R113">
        <v>1.49</v>
      </c>
      <c r="S113">
        <v>0.67831753554502372</v>
      </c>
      <c r="T113">
        <v>0.53</v>
      </c>
      <c r="U113">
        <v>5.8</v>
      </c>
      <c r="V113">
        <v>0.221533609994228</v>
      </c>
      <c r="W113">
        <v>1</v>
      </c>
      <c r="X113">
        <v>0</v>
      </c>
      <c r="Y113">
        <v>3.7499999999999999E-2</v>
      </c>
      <c r="Z113">
        <v>0.60750118041684797</v>
      </c>
      <c r="AA113">
        <v>0.30712531863847653</v>
      </c>
      <c r="AB113">
        <v>0.11944444444444445</v>
      </c>
      <c r="AC113">
        <v>25.951498822920925</v>
      </c>
      <c r="AD113">
        <v>4.1603614068591197</v>
      </c>
      <c r="AE113">
        <v>0.99976431682446487</v>
      </c>
      <c r="AF113">
        <v>176.66610808802031</v>
      </c>
      <c r="AG113">
        <v>26.644961100114369</v>
      </c>
      <c r="AH113">
        <v>1.6510244115723944</v>
      </c>
      <c r="AI113">
        <v>0.4011230659927113</v>
      </c>
      <c r="AJ113">
        <v>-0.45823417055883892</v>
      </c>
      <c r="AK113">
        <v>-7.8914854896630374E-2</v>
      </c>
      <c r="AL113">
        <v>-1.029120855982121E-3</v>
      </c>
    </row>
    <row r="114" spans="1:38" x14ac:dyDescent="0.25">
      <c r="A114">
        <v>598</v>
      </c>
      <c r="B114" t="s">
        <v>330</v>
      </c>
      <c r="C114" t="s">
        <v>169</v>
      </c>
      <c r="D114" t="s">
        <v>264</v>
      </c>
      <c r="E114">
        <v>2</v>
      </c>
      <c r="F114">
        <v>6.5517000000000003</v>
      </c>
      <c r="G114">
        <v>17.098399686961542</v>
      </c>
      <c r="H114">
        <v>2.2200000000000002</v>
      </c>
      <c r="I114">
        <v>65.475924491451096</v>
      </c>
      <c r="J114">
        <v>27.343699347697363</v>
      </c>
      <c r="K114">
        <v>-4.3406320043967002</v>
      </c>
      <c r="L114">
        <v>67.2</v>
      </c>
      <c r="M114">
        <v>-8.967E-2</v>
      </c>
      <c r="N114">
        <v>36.835479766903298</v>
      </c>
      <c r="O114" s="107">
        <v>9.6</v>
      </c>
      <c r="P114">
        <v>0.26329089999999999</v>
      </c>
      <c r="Q114">
        <v>0.2600020426856226</v>
      </c>
      <c r="R114">
        <v>6.4</v>
      </c>
      <c r="S114">
        <v>0.98170731707317072</v>
      </c>
      <c r="T114">
        <v>0.22</v>
      </c>
      <c r="U114">
        <v>21.6</v>
      </c>
      <c r="V114">
        <v>0.52439204838380604</v>
      </c>
      <c r="W114">
        <v>1</v>
      </c>
      <c r="X114">
        <v>0</v>
      </c>
      <c r="Y114">
        <v>0.13333333333333333</v>
      </c>
      <c r="Z114">
        <v>0.39808531147100101</v>
      </c>
      <c r="AA114">
        <v>0.99689295513427212</v>
      </c>
      <c r="AB114">
        <v>0</v>
      </c>
      <c r="AC114">
        <v>1.2744072625180163</v>
      </c>
      <c r="AE114">
        <v>0.99999971996835635</v>
      </c>
      <c r="AF114">
        <v>-195.12453900416691</v>
      </c>
      <c r="AG114">
        <v>-28.220330275091271</v>
      </c>
      <c r="AH114">
        <v>-144.45682347134411</v>
      </c>
      <c r="AI114">
        <v>2.1624796408128252E-3</v>
      </c>
      <c r="AJ114">
        <v>-3.3929568462476072E-2</v>
      </c>
      <c r="AK114">
        <v>1.7413660342839754E-2</v>
      </c>
      <c r="AL114">
        <v>-1.5487045291539769E-3</v>
      </c>
    </row>
    <row r="115" spans="1:38" x14ac:dyDescent="0.25">
      <c r="A115">
        <v>600</v>
      </c>
      <c r="B115" t="s">
        <v>331</v>
      </c>
      <c r="C115" t="s">
        <v>170</v>
      </c>
      <c r="D115" t="s">
        <v>264</v>
      </c>
      <c r="E115">
        <v>6.25</v>
      </c>
      <c r="F115">
        <v>-0.4052</v>
      </c>
      <c r="G115">
        <v>-6.5025230563028211</v>
      </c>
      <c r="H115">
        <v>3.4</v>
      </c>
      <c r="I115">
        <v>56.156463106318199</v>
      </c>
      <c r="J115">
        <v>15.191934930305587</v>
      </c>
      <c r="K115">
        <v>-3.3160477073824999</v>
      </c>
      <c r="L115">
        <v>51.5</v>
      </c>
      <c r="M115">
        <v>-1.9315899999999999</v>
      </c>
      <c r="N115">
        <v>48.437978823552903</v>
      </c>
      <c r="O115" s="107">
        <v>31.9</v>
      </c>
      <c r="P115">
        <v>1.8848581E-2</v>
      </c>
      <c r="R115">
        <v>8.8000000000000007</v>
      </c>
      <c r="S115">
        <v>-0.85193889541715628</v>
      </c>
      <c r="T115">
        <v>0.49</v>
      </c>
      <c r="U115">
        <v>8.6999999999999993</v>
      </c>
      <c r="V115">
        <v>0.26790199732011799</v>
      </c>
      <c r="W115">
        <v>-0.586822479649172</v>
      </c>
      <c r="X115">
        <v>0</v>
      </c>
      <c r="Y115">
        <v>0.38714285714285712</v>
      </c>
      <c r="Z115">
        <v>3.3634152497172602E-2</v>
      </c>
      <c r="AA115">
        <v>-24.35761192598984</v>
      </c>
      <c r="AB115">
        <v>1.0181818181818181</v>
      </c>
      <c r="AC115">
        <v>16.986803418544412</v>
      </c>
      <c r="AD115">
        <v>8.3109701683943786</v>
      </c>
      <c r="AE115">
        <v>0.99999998490220465</v>
      </c>
      <c r="AF115">
        <v>36.100359094627095</v>
      </c>
      <c r="AG115">
        <v>15.66270944298663</v>
      </c>
      <c r="AH115">
        <v>0.32660677336380178</v>
      </c>
      <c r="AI115">
        <v>2.6252657359993781E-3</v>
      </c>
      <c r="AJ115">
        <v>-1.8801110203081968</v>
      </c>
      <c r="AK115">
        <v>-0.27193841520583756</v>
      </c>
      <c r="AL115">
        <v>-2.4146295330301835E-3</v>
      </c>
    </row>
    <row r="116" spans="1:38" x14ac:dyDescent="0.25">
      <c r="A116">
        <v>604</v>
      </c>
      <c r="B116" t="s">
        <v>332</v>
      </c>
      <c r="C116" t="s">
        <v>171</v>
      </c>
      <c r="D116" t="s">
        <v>264</v>
      </c>
      <c r="E116">
        <v>6.25</v>
      </c>
      <c r="F116">
        <v>-1.0880000000000001</v>
      </c>
      <c r="G116">
        <v>-4.0836394881350691</v>
      </c>
      <c r="H116">
        <v>3.02</v>
      </c>
      <c r="I116">
        <v>42.2027498125249</v>
      </c>
      <c r="J116">
        <v>14.666398145297679</v>
      </c>
      <c r="K116">
        <v>-2.0033441129960998</v>
      </c>
      <c r="L116">
        <v>59.9</v>
      </c>
      <c r="M116">
        <v>-0.23466000000000001</v>
      </c>
      <c r="N116">
        <v>48.606003300356697</v>
      </c>
      <c r="O116" s="107">
        <v>29.3</v>
      </c>
      <c r="P116">
        <v>2.5803218999999999E-2</v>
      </c>
      <c r="Q116">
        <v>0.15205941944636536</v>
      </c>
      <c r="R116">
        <v>4.28</v>
      </c>
      <c r="S116">
        <v>0.52324498264035901</v>
      </c>
      <c r="T116">
        <v>0.5</v>
      </c>
      <c r="U116">
        <v>8.3000000000000007</v>
      </c>
      <c r="V116">
        <v>0.33173140045993899</v>
      </c>
      <c r="W116">
        <v>0.91198643136368596</v>
      </c>
      <c r="X116">
        <v>1.2112481333429383</v>
      </c>
      <c r="Y116">
        <v>0.14374999999999999</v>
      </c>
      <c r="Z116">
        <v>0.48356218009413898</v>
      </c>
      <c r="AA116">
        <v>0.1034254549668624</v>
      </c>
      <c r="AB116">
        <v>0.12846153846153846</v>
      </c>
      <c r="AC116">
        <v>24.676584225564373</v>
      </c>
      <c r="AD116">
        <v>5.2515307593749592</v>
      </c>
      <c r="AE116">
        <v>1.4289660672878011</v>
      </c>
      <c r="AF116">
        <v>-0.47592638418077204</v>
      </c>
      <c r="AG116">
        <v>12.883945823057472</v>
      </c>
      <c r="AH116">
        <v>-5.1643786253113486</v>
      </c>
      <c r="AI116">
        <v>-4.5530313799391391E-3</v>
      </c>
      <c r="AJ116">
        <v>-0.24316187256743713</v>
      </c>
      <c r="AK116">
        <v>4.9144681540529982</v>
      </c>
      <c r="AL116">
        <v>-9.2503581801794618E-3</v>
      </c>
    </row>
    <row r="117" spans="1:38" x14ac:dyDescent="0.25">
      <c r="A117">
        <v>608</v>
      </c>
      <c r="B117" t="s">
        <v>333</v>
      </c>
      <c r="C117" t="s">
        <v>172</v>
      </c>
      <c r="D117" t="s">
        <v>264</v>
      </c>
      <c r="E117">
        <v>6.5</v>
      </c>
      <c r="F117">
        <v>1.9833000000000001</v>
      </c>
      <c r="G117">
        <v>-4.4107634482072982</v>
      </c>
      <c r="H117">
        <v>2.8</v>
      </c>
      <c r="I117">
        <v>26.0741767249459</v>
      </c>
      <c r="J117">
        <v>10.030208267814873</v>
      </c>
      <c r="K117">
        <v>-4.1930223256054999</v>
      </c>
      <c r="L117">
        <v>35.799999999999997</v>
      </c>
      <c r="M117">
        <v>0.49872</v>
      </c>
      <c r="N117">
        <v>43.685961235100699</v>
      </c>
      <c r="O117" s="107">
        <v>36.700000000000003</v>
      </c>
      <c r="P117">
        <v>2.4249342E-2</v>
      </c>
      <c r="Q117">
        <v>0.20300481038686588</v>
      </c>
      <c r="R117">
        <v>3.5</v>
      </c>
      <c r="S117">
        <v>0.30669970316218137</v>
      </c>
      <c r="T117">
        <v>0.42</v>
      </c>
      <c r="U117">
        <v>5.2</v>
      </c>
      <c r="V117">
        <v>0.156816679958109</v>
      </c>
      <c r="W117">
        <v>1</v>
      </c>
      <c r="X117">
        <v>6.5660326525518092E-2</v>
      </c>
      <c r="Y117">
        <v>0.16266666666666665</v>
      </c>
      <c r="Z117">
        <v>0.73446738299400205</v>
      </c>
      <c r="AA117">
        <v>0.15102479844200448</v>
      </c>
      <c r="AB117">
        <v>0.20472727272727273</v>
      </c>
      <c r="AC117">
        <v>0.42469647043776515</v>
      </c>
      <c r="AD117">
        <v>2.8978575265316411</v>
      </c>
      <c r="AE117">
        <v>0.72131911055920039</v>
      </c>
      <c r="AF117">
        <v>48.777605693788097</v>
      </c>
      <c r="AG117">
        <v>12.294175870650067</v>
      </c>
      <c r="AH117">
        <v>0.89391627603553647</v>
      </c>
      <c r="AI117">
        <v>3.5639562763997823</v>
      </c>
      <c r="AJ117">
        <v>-0.19814438151692812</v>
      </c>
      <c r="AK117">
        <v>1.4783376317079882</v>
      </c>
      <c r="AL117">
        <v>-4.3944182459687689E-2</v>
      </c>
    </row>
    <row r="118" spans="1:38" x14ac:dyDescent="0.25">
      <c r="A118">
        <v>634</v>
      </c>
      <c r="B118" t="s">
        <v>334</v>
      </c>
      <c r="C118" t="s">
        <v>173</v>
      </c>
      <c r="D118" t="s">
        <v>264</v>
      </c>
      <c r="E118">
        <v>6.25</v>
      </c>
      <c r="F118">
        <v>0.15110000000000001</v>
      </c>
      <c r="G118">
        <v>26.59888768299701</v>
      </c>
      <c r="H118">
        <v>2.99</v>
      </c>
      <c r="K118">
        <v>14.733325113234001</v>
      </c>
      <c r="L118">
        <v>61.1</v>
      </c>
      <c r="N118">
        <v>58.814548209408201</v>
      </c>
      <c r="O118" s="107">
        <v>4.3</v>
      </c>
      <c r="R118">
        <v>5.23</v>
      </c>
      <c r="S118">
        <v>0.99798251513113656</v>
      </c>
      <c r="T118" t="s">
        <v>214</v>
      </c>
      <c r="V118">
        <v>0.46289624545157199</v>
      </c>
      <c r="W118">
        <v>1</v>
      </c>
      <c r="X118">
        <v>15.837702208844279</v>
      </c>
      <c r="Z118">
        <v>0.50412392498719505</v>
      </c>
      <c r="AB118">
        <v>0</v>
      </c>
      <c r="AC118">
        <v>1.8849269606952819</v>
      </c>
      <c r="AD118">
        <v>-1658.9117029297718</v>
      </c>
      <c r="AE118">
        <v>-465.8469155966431</v>
      </c>
      <c r="AF118">
        <v>-416.04969644268436</v>
      </c>
      <c r="AG118">
        <v>-75.719511935458968</v>
      </c>
      <c r="AH118">
        <v>-268.86369625144914</v>
      </c>
      <c r="AI118">
        <v>8.6791854172001109E-2</v>
      </c>
      <c r="AJ118">
        <v>1.0413480259866861</v>
      </c>
      <c r="AK118">
        <v>-0.33981375956463256</v>
      </c>
      <c r="AL118">
        <v>-1.7308522495092179E-2</v>
      </c>
    </row>
    <row r="119" spans="1:38" x14ac:dyDescent="0.25">
      <c r="A119">
        <v>410</v>
      </c>
      <c r="B119" t="s">
        <v>335</v>
      </c>
      <c r="C119" t="s">
        <v>174</v>
      </c>
      <c r="D119" t="s">
        <v>264</v>
      </c>
      <c r="E119">
        <v>3.5</v>
      </c>
      <c r="F119">
        <v>2.9382000000000001</v>
      </c>
      <c r="G119">
        <v>1.7913814694960652</v>
      </c>
      <c r="H119">
        <v>2.8</v>
      </c>
      <c r="K119">
        <v>-4.2284141215058003E-2</v>
      </c>
      <c r="L119">
        <v>41.6</v>
      </c>
      <c r="M119">
        <v>-0.15767999999999999</v>
      </c>
      <c r="N119">
        <v>67.917849380536197</v>
      </c>
      <c r="O119" s="107">
        <v>77.3</v>
      </c>
      <c r="R119">
        <v>5.92</v>
      </c>
      <c r="S119">
        <v>0.77006224764468367</v>
      </c>
      <c r="T119">
        <v>0.38</v>
      </c>
      <c r="U119">
        <v>2.5</v>
      </c>
      <c r="V119">
        <v>0.34244063404972902</v>
      </c>
      <c r="W119">
        <v>0.995080078247083</v>
      </c>
      <c r="X119">
        <v>11.969674669103899</v>
      </c>
      <c r="Y119">
        <v>0.4123456790123457</v>
      </c>
      <c r="Z119">
        <v>0.55994699990670604</v>
      </c>
      <c r="AA119">
        <v>7.2632395661002824E-2</v>
      </c>
      <c r="AB119">
        <v>0.37760814249363867</v>
      </c>
      <c r="AC119">
        <v>2.2583088661039166</v>
      </c>
      <c r="AD119">
        <v>0.83796930375801704</v>
      </c>
      <c r="AE119">
        <v>1.2905645658355931</v>
      </c>
      <c r="AF119">
        <v>85.054378054067357</v>
      </c>
      <c r="AG119">
        <v>8.0586668293892831</v>
      </c>
      <c r="AH119">
        <v>10.963812520869082</v>
      </c>
      <c r="AI119">
        <v>3.870552320736742</v>
      </c>
      <c r="AJ119">
        <v>-0.27881558486940677</v>
      </c>
      <c r="AK119">
        <v>0.1234299487918869</v>
      </c>
      <c r="AL119">
        <v>-0.2223524466193508</v>
      </c>
    </row>
    <row r="120" spans="1:38" x14ac:dyDescent="0.25">
      <c r="A120">
        <v>659</v>
      </c>
      <c r="B120" t="s">
        <v>336</v>
      </c>
      <c r="C120" t="s">
        <v>175</v>
      </c>
      <c r="D120" t="s">
        <v>264</v>
      </c>
      <c r="F120">
        <v>0</v>
      </c>
      <c r="G120">
        <v>-5.8484789731895468</v>
      </c>
      <c r="K120">
        <v>0.45387300250571999</v>
      </c>
      <c r="M120">
        <v>0</v>
      </c>
      <c r="N120">
        <v>54.739520036112197</v>
      </c>
      <c r="O120" s="107">
        <v>72.400000000000006</v>
      </c>
      <c r="S120">
        <v>1</v>
      </c>
      <c r="T120">
        <v>0.56000000000000005</v>
      </c>
      <c r="V120">
        <v>0.606122551004594</v>
      </c>
      <c r="W120">
        <v>1</v>
      </c>
      <c r="X120">
        <v>0</v>
      </c>
      <c r="Z120">
        <v>0.36338802779686802</v>
      </c>
      <c r="AA120">
        <v>1</v>
      </c>
      <c r="AC120" t="s">
        <v>214</v>
      </c>
      <c r="AD120">
        <v>1.4717775823316721</v>
      </c>
      <c r="AE120">
        <v>0.9996150885296381</v>
      </c>
      <c r="AF120">
        <v>105.6134873301971</v>
      </c>
      <c r="AG120">
        <v>3.1677085995799374</v>
      </c>
      <c r="AH120">
        <v>0.47892555303569045</v>
      </c>
      <c r="AI120">
        <v>1.819586156294032E-2</v>
      </c>
      <c r="AJ120">
        <v>-3.5017131313131311</v>
      </c>
      <c r="AK120">
        <v>-3.2166747474747472</v>
      </c>
      <c r="AL120">
        <v>-6.9090909090909092E-2</v>
      </c>
    </row>
    <row r="121" spans="1:38" x14ac:dyDescent="0.25">
      <c r="A121">
        <v>662</v>
      </c>
      <c r="B121" t="s">
        <v>337</v>
      </c>
      <c r="C121" t="s">
        <v>176</v>
      </c>
      <c r="D121" t="s">
        <v>264</v>
      </c>
      <c r="F121">
        <v>0</v>
      </c>
      <c r="G121">
        <v>-7.8064731706442059</v>
      </c>
      <c r="I121">
        <v>51.175478656359701</v>
      </c>
      <c r="J121">
        <v>3.776590558267289</v>
      </c>
      <c r="K121">
        <v>-2.2584591523632001</v>
      </c>
      <c r="L121">
        <v>51.1</v>
      </c>
      <c r="M121">
        <v>0</v>
      </c>
      <c r="N121">
        <v>52.8643145886601</v>
      </c>
      <c r="O121" s="107">
        <v>35.4</v>
      </c>
      <c r="P121">
        <v>7.2018619999999998E-3</v>
      </c>
      <c r="S121">
        <v>1</v>
      </c>
      <c r="T121">
        <v>0.51</v>
      </c>
      <c r="V121">
        <v>0.80523019429377496</v>
      </c>
      <c r="W121">
        <v>1</v>
      </c>
      <c r="X121">
        <v>0</v>
      </c>
      <c r="Z121">
        <v>0.118305573584555</v>
      </c>
      <c r="AA121">
        <v>1</v>
      </c>
      <c r="AC121" t="s">
        <v>214</v>
      </c>
      <c r="AD121">
        <v>-19.545489133682597</v>
      </c>
      <c r="AE121">
        <v>1</v>
      </c>
      <c r="AF121">
        <v>108.20523790163632</v>
      </c>
      <c r="AG121">
        <v>20.313209900774201</v>
      </c>
      <c r="AH121">
        <v>0.41785994238627366</v>
      </c>
      <c r="AI121">
        <v>9.5357654779263581E-3</v>
      </c>
      <c r="AJ121">
        <v>-0.38891119532930446</v>
      </c>
      <c r="AK121">
        <v>-0.34610263238758576</v>
      </c>
      <c r="AL121">
        <v>-0.13759909863771386</v>
      </c>
    </row>
    <row r="122" spans="1:38" x14ac:dyDescent="0.25">
      <c r="A122">
        <v>670</v>
      </c>
      <c r="B122" t="s">
        <v>338</v>
      </c>
      <c r="C122" t="s">
        <v>177</v>
      </c>
      <c r="D122" t="s">
        <v>264</v>
      </c>
      <c r="F122">
        <v>0</v>
      </c>
      <c r="G122">
        <v>-22.881338362937722</v>
      </c>
      <c r="I122">
        <v>59.451384878287399</v>
      </c>
      <c r="J122">
        <v>30.3677884971626</v>
      </c>
      <c r="K122">
        <v>-6.2063656262749998</v>
      </c>
      <c r="L122">
        <v>29.5</v>
      </c>
      <c r="M122">
        <v>0</v>
      </c>
      <c r="O122" s="107">
        <v>41.6</v>
      </c>
      <c r="S122">
        <v>0.967741935483871</v>
      </c>
      <c r="T122">
        <v>0.28999999999999998</v>
      </c>
      <c r="U122">
        <v>7.6</v>
      </c>
      <c r="V122">
        <v>0.76512792065908997</v>
      </c>
      <c r="W122">
        <v>1</v>
      </c>
      <c r="X122">
        <v>0</v>
      </c>
      <c r="Z122">
        <v>8.2074175287360607E-2</v>
      </c>
      <c r="AA122">
        <v>1</v>
      </c>
      <c r="AC122" t="s">
        <v>214</v>
      </c>
      <c r="AD122">
        <v>1.128617010197029</v>
      </c>
      <c r="AE122">
        <v>1</v>
      </c>
      <c r="AF122">
        <v>85.49630174530229</v>
      </c>
      <c r="AG122">
        <v>15.997704203467592</v>
      </c>
      <c r="AH122">
        <v>1.0991063583012626</v>
      </c>
      <c r="AI122">
        <v>1.7866343783419534E-2</v>
      </c>
      <c r="AJ122">
        <v>-3.1536580545117014</v>
      </c>
      <c r="AK122">
        <v>-1.5922109582759303</v>
      </c>
      <c r="AL122">
        <v>-0.16030733206661765</v>
      </c>
    </row>
    <row r="123" spans="1:38" x14ac:dyDescent="0.25">
      <c r="A123">
        <v>882</v>
      </c>
      <c r="B123" t="s">
        <v>339</v>
      </c>
      <c r="C123" t="s">
        <v>178</v>
      </c>
      <c r="D123" t="s">
        <v>264</v>
      </c>
      <c r="G123">
        <v>-9.3885385863837634</v>
      </c>
      <c r="I123">
        <v>57.307072410938702</v>
      </c>
      <c r="J123">
        <v>33.906076859760724</v>
      </c>
      <c r="K123">
        <v>-2.0428604279739999</v>
      </c>
      <c r="L123">
        <v>65.8</v>
      </c>
      <c r="M123">
        <v>-0.29335</v>
      </c>
      <c r="N123">
        <v>46.612197545194199</v>
      </c>
      <c r="O123" s="107">
        <v>21.1</v>
      </c>
      <c r="P123">
        <v>2.4600489999999999E-2</v>
      </c>
      <c r="S123">
        <v>1</v>
      </c>
      <c r="T123" t="s">
        <v>214</v>
      </c>
      <c r="U123">
        <v>4.4000000000000004</v>
      </c>
      <c r="V123">
        <v>0.70025952046094098</v>
      </c>
      <c r="W123">
        <v>1</v>
      </c>
      <c r="X123">
        <v>0</v>
      </c>
      <c r="Z123">
        <v>0.28381633920104798</v>
      </c>
      <c r="AA123">
        <v>1</v>
      </c>
      <c r="AC123" t="s">
        <v>214</v>
      </c>
      <c r="AD123">
        <v>8.9406103232075526E-2</v>
      </c>
      <c r="AE123">
        <v>1</v>
      </c>
      <c r="AF123">
        <v>69.511264611512587</v>
      </c>
      <c r="AG123">
        <v>14.722675381386075</v>
      </c>
      <c r="AH123">
        <v>0.905988163184545</v>
      </c>
      <c r="AI123">
        <v>2.4431816921861994E-3</v>
      </c>
      <c r="AJ123">
        <v>-2.482622150632007</v>
      </c>
      <c r="AK123">
        <v>-0.30503264841261396</v>
      </c>
      <c r="AL123">
        <v>-6.4611166292882272E-2</v>
      </c>
    </row>
    <row r="124" spans="1:38" x14ac:dyDescent="0.25">
      <c r="A124">
        <v>682</v>
      </c>
      <c r="B124" t="s">
        <v>340</v>
      </c>
      <c r="C124" t="s">
        <v>179</v>
      </c>
      <c r="D124" t="s">
        <v>264</v>
      </c>
      <c r="E124">
        <v>6</v>
      </c>
      <c r="F124">
        <v>-5.3E-3</v>
      </c>
      <c r="G124">
        <v>13.604047296245286</v>
      </c>
      <c r="H124">
        <v>1.6</v>
      </c>
      <c r="K124">
        <v>-1.0869411156138999</v>
      </c>
      <c r="L124">
        <v>58</v>
      </c>
      <c r="M124">
        <v>0</v>
      </c>
      <c r="N124">
        <v>57.1590587825443</v>
      </c>
      <c r="O124" s="107">
        <v>81.599999999999994</v>
      </c>
      <c r="R124">
        <v>1.03</v>
      </c>
      <c r="S124">
        <v>0.93090401071075146</v>
      </c>
      <c r="T124">
        <v>0.73</v>
      </c>
      <c r="U124">
        <v>3.7</v>
      </c>
      <c r="V124">
        <v>0.55537863821028299</v>
      </c>
      <c r="W124">
        <v>0.80397229347640198</v>
      </c>
      <c r="X124">
        <v>27.742442540206376</v>
      </c>
      <c r="Y124">
        <v>0.91391304347826086</v>
      </c>
      <c r="Z124">
        <v>0.24988542503801101</v>
      </c>
      <c r="AA124">
        <v>1</v>
      </c>
      <c r="AB124">
        <v>0.26709677419354838</v>
      </c>
      <c r="AC124">
        <v>1.6846608473519549</v>
      </c>
      <c r="AD124">
        <v>-34.661027062586442</v>
      </c>
      <c r="AE124">
        <v>-12.40790707004275</v>
      </c>
      <c r="AF124">
        <v>-169.03570708235719</v>
      </c>
      <c r="AG124">
        <v>-158.28735614818336</v>
      </c>
      <c r="AH124">
        <v>-5.8549091776964008</v>
      </c>
      <c r="AI124">
        <v>0.11841463614731582</v>
      </c>
      <c r="AJ124">
        <v>0.34429824210859744</v>
      </c>
      <c r="AK124">
        <v>-0.59493387654794827</v>
      </c>
      <c r="AL124">
        <v>-5.1013885968001764E-2</v>
      </c>
    </row>
    <row r="125" spans="1:38" x14ac:dyDescent="0.25">
      <c r="A125">
        <v>690</v>
      </c>
      <c r="B125" t="s">
        <v>341</v>
      </c>
      <c r="C125" t="s">
        <v>180</v>
      </c>
      <c r="D125" t="s">
        <v>264</v>
      </c>
      <c r="E125">
        <v>2</v>
      </c>
      <c r="F125">
        <v>-2.6093999999999999</v>
      </c>
      <c r="G125">
        <v>-11.988805288792161</v>
      </c>
      <c r="H125">
        <v>-2.02</v>
      </c>
      <c r="K125">
        <v>-1.9824757216280999</v>
      </c>
      <c r="L125">
        <v>44.3</v>
      </c>
      <c r="M125">
        <v>0</v>
      </c>
      <c r="N125">
        <v>50.8131167530805</v>
      </c>
      <c r="P125">
        <v>2.9634610000000001E-3</v>
      </c>
      <c r="R125">
        <v>-2.33</v>
      </c>
      <c r="S125">
        <v>1</v>
      </c>
      <c r="T125">
        <v>0</v>
      </c>
      <c r="V125">
        <v>0.55085225018147299</v>
      </c>
      <c r="W125">
        <v>1</v>
      </c>
      <c r="X125">
        <v>0</v>
      </c>
      <c r="Z125">
        <v>0.32874166310133801</v>
      </c>
      <c r="AA125">
        <v>1</v>
      </c>
      <c r="AC125">
        <v>1.2154568941260733</v>
      </c>
      <c r="AD125">
        <v>1.3882007575757576</v>
      </c>
      <c r="AE125">
        <v>1.1319896767850559</v>
      </c>
      <c r="AF125">
        <v>189.83806160166984</v>
      </c>
      <c r="AG125">
        <v>3.7186718115942026</v>
      </c>
      <c r="AH125">
        <v>0.10171934782608696</v>
      </c>
      <c r="AI125">
        <v>9.3052898550724655E-3</v>
      </c>
      <c r="AJ125">
        <v>-0.36865514333895449</v>
      </c>
      <c r="AK125">
        <v>-0.16509106239460372</v>
      </c>
      <c r="AL125">
        <v>-3.9740303541315339E-3</v>
      </c>
    </row>
    <row r="126" spans="1:38" x14ac:dyDescent="0.25">
      <c r="A126">
        <v>702</v>
      </c>
      <c r="B126" t="s">
        <v>342</v>
      </c>
      <c r="C126" t="s">
        <v>181</v>
      </c>
      <c r="D126" t="s">
        <v>264</v>
      </c>
      <c r="E126">
        <v>3.69</v>
      </c>
      <c r="F126">
        <v>0.75249999999999995</v>
      </c>
      <c r="G126">
        <v>19.331957414685938</v>
      </c>
      <c r="H126">
        <v>3.7</v>
      </c>
      <c r="K126">
        <v>3.0979362630281999</v>
      </c>
      <c r="L126">
        <v>78.099999999999994</v>
      </c>
      <c r="M126">
        <v>-1.2965</v>
      </c>
      <c r="N126">
        <v>71.506499848042594</v>
      </c>
      <c r="O126" s="107">
        <v>100</v>
      </c>
      <c r="R126">
        <v>3.7</v>
      </c>
      <c r="T126" t="s">
        <v>214</v>
      </c>
      <c r="X126">
        <v>0.18643302922147276</v>
      </c>
      <c r="Y126">
        <v>0.12812499999999999</v>
      </c>
      <c r="AB126">
        <v>0</v>
      </c>
      <c r="AC126">
        <v>40.644789974588349</v>
      </c>
      <c r="AD126">
        <v>-87.603656322931982</v>
      </c>
      <c r="AE126">
        <v>-80.339290240811152</v>
      </c>
      <c r="AF126">
        <v>284.12826974398581</v>
      </c>
      <c r="AG126">
        <v>2.0898674670506363</v>
      </c>
      <c r="AH126">
        <v>3.6693745221813781</v>
      </c>
      <c r="AI126">
        <v>-0.22195778147441816</v>
      </c>
      <c r="AJ126">
        <v>-0.11017958185498454</v>
      </c>
      <c r="AK126">
        <v>-0.42173870973659283</v>
      </c>
      <c r="AL126">
        <v>-3.4240240317543247E-2</v>
      </c>
    </row>
    <row r="127" spans="1:38" x14ac:dyDescent="0.25">
      <c r="A127">
        <v>710</v>
      </c>
      <c r="B127" t="s">
        <v>343</v>
      </c>
      <c r="C127" t="s">
        <v>182</v>
      </c>
      <c r="D127" t="s">
        <v>264</v>
      </c>
      <c r="E127">
        <v>8.25</v>
      </c>
      <c r="F127">
        <v>4.6677999999999997</v>
      </c>
      <c r="G127">
        <v>-0.44072023114554038</v>
      </c>
      <c r="H127">
        <v>5.0999999999999996</v>
      </c>
      <c r="I127">
        <v>41.2726940814809</v>
      </c>
      <c r="J127">
        <v>5.9812483617102421</v>
      </c>
      <c r="K127">
        <v>-5.8999160156213</v>
      </c>
      <c r="L127">
        <v>41.2</v>
      </c>
      <c r="M127">
        <v>-0.21102000000000001</v>
      </c>
      <c r="N127">
        <v>48.3162665755276</v>
      </c>
      <c r="O127" s="107">
        <v>49.3</v>
      </c>
      <c r="P127">
        <v>2.4890643E-2</v>
      </c>
      <c r="R127">
        <v>8.5</v>
      </c>
      <c r="S127">
        <v>2.0647513921056522E-2</v>
      </c>
      <c r="T127">
        <v>0.56000000000000005</v>
      </c>
      <c r="U127">
        <v>6.9</v>
      </c>
      <c r="V127">
        <v>0.33376155508008798</v>
      </c>
      <c r="W127">
        <v>0.49491224475592299</v>
      </c>
      <c r="X127">
        <v>8.1110022667894217</v>
      </c>
      <c r="Y127">
        <v>0.13618784530386741</v>
      </c>
      <c r="Z127">
        <v>9.7247832267777098E-2</v>
      </c>
      <c r="AA127">
        <v>0.99784951413085599</v>
      </c>
      <c r="AB127">
        <v>7.179487179487179E-2</v>
      </c>
      <c r="AC127">
        <v>13.454444374124286</v>
      </c>
      <c r="AD127">
        <v>1.0971472190482172</v>
      </c>
      <c r="AE127">
        <v>0.73384638754379461</v>
      </c>
      <c r="AF127">
        <v>-11.829472810799963</v>
      </c>
      <c r="AG127">
        <v>16.424761891694541</v>
      </c>
      <c r="AH127">
        <v>0.54625610871764441</v>
      </c>
      <c r="AI127">
        <v>-10.189524775492048</v>
      </c>
      <c r="AJ127">
        <v>1.1235730485791124</v>
      </c>
      <c r="AK127">
        <v>-0.25248609214045004</v>
      </c>
      <c r="AL127">
        <v>0.62629385313236297</v>
      </c>
    </row>
    <row r="128" spans="1:38" x14ac:dyDescent="0.25">
      <c r="A128">
        <v>144</v>
      </c>
      <c r="B128" t="s">
        <v>344</v>
      </c>
      <c r="C128" t="s">
        <v>183</v>
      </c>
      <c r="D128" t="s">
        <v>264</v>
      </c>
      <c r="E128">
        <v>9</v>
      </c>
      <c r="F128">
        <v>-13.141500000000001</v>
      </c>
      <c r="G128">
        <v>-1.2825584268418431</v>
      </c>
      <c r="H128">
        <v>6.4</v>
      </c>
      <c r="I128">
        <v>68.617773713087701</v>
      </c>
      <c r="J128">
        <v>45.309157168986083</v>
      </c>
      <c r="L128">
        <v>35.1</v>
      </c>
      <c r="M128">
        <v>4.4600000000000001E-2</v>
      </c>
      <c r="N128">
        <v>46.555819054208101</v>
      </c>
      <c r="O128" s="107">
        <v>36.4</v>
      </c>
      <c r="P128">
        <v>1.1184698999999999E-2</v>
      </c>
      <c r="Q128">
        <v>0.18135090823031419</v>
      </c>
      <c r="R128">
        <v>3.3</v>
      </c>
      <c r="S128">
        <v>0.21036371296166267</v>
      </c>
      <c r="T128">
        <v>0.43</v>
      </c>
      <c r="U128">
        <v>3.4</v>
      </c>
      <c r="V128">
        <v>0.21508348669704799</v>
      </c>
      <c r="W128">
        <v>1</v>
      </c>
      <c r="X128">
        <v>14.935066953443272</v>
      </c>
      <c r="Y128">
        <v>0.1380952380952381</v>
      </c>
      <c r="Z128">
        <v>0.73259034761936603</v>
      </c>
      <c r="AA128">
        <v>4.0663623971217665E-2</v>
      </c>
      <c r="AB128">
        <v>0.19393939393939394</v>
      </c>
      <c r="AC128">
        <v>0.24886813719298023</v>
      </c>
      <c r="AD128">
        <v>4.6300725888412799</v>
      </c>
      <c r="AE128">
        <v>0.44361031376174376</v>
      </c>
      <c r="AF128">
        <v>67.364232616531567</v>
      </c>
      <c r="AG128">
        <v>17.81728276894038</v>
      </c>
      <c r="AH128">
        <v>1.3190358217297944</v>
      </c>
      <c r="AI128">
        <v>1.8442107762434985</v>
      </c>
      <c r="AJ128">
        <v>-0.68162321833270112</v>
      </c>
      <c r="AK128">
        <v>-0.49180990307668704</v>
      </c>
      <c r="AL128">
        <v>-1.5692175351349653E-3</v>
      </c>
    </row>
    <row r="129" spans="1:38" x14ac:dyDescent="0.25">
      <c r="A129">
        <v>740</v>
      </c>
      <c r="B129" t="s">
        <v>345</v>
      </c>
      <c r="C129" t="s">
        <v>184</v>
      </c>
      <c r="D129" t="s">
        <v>264</v>
      </c>
      <c r="E129">
        <v>10</v>
      </c>
      <c r="F129">
        <v>10.730700000000001</v>
      </c>
      <c r="G129">
        <v>1.8572567906361475</v>
      </c>
      <c r="H129">
        <v>38.700000000000003</v>
      </c>
      <c r="K129">
        <v>0.16951246977956</v>
      </c>
      <c r="L129">
        <v>77.900000000000006</v>
      </c>
      <c r="M129">
        <v>-6.7900000000000002E-2</v>
      </c>
      <c r="N129">
        <v>46.982219984415003</v>
      </c>
      <c r="O129" s="107">
        <v>33.5</v>
      </c>
      <c r="P129">
        <v>1.1232468000000001E-2</v>
      </c>
      <c r="R129">
        <v>42.7</v>
      </c>
      <c r="S129">
        <v>-0.15283842794759825</v>
      </c>
      <c r="T129">
        <v>0.49</v>
      </c>
      <c r="U129">
        <v>8.1999999999999993</v>
      </c>
      <c r="V129">
        <v>0.42386197824427602</v>
      </c>
      <c r="W129">
        <v>1</v>
      </c>
      <c r="X129">
        <v>0</v>
      </c>
      <c r="Z129">
        <v>0.55344597055076405</v>
      </c>
      <c r="AA129">
        <v>-0.62692840105630798</v>
      </c>
      <c r="AB129">
        <v>0</v>
      </c>
      <c r="AC129">
        <v>8.0652322039750288</v>
      </c>
      <c r="AD129">
        <v>8.7700768748403277</v>
      </c>
      <c r="AE129">
        <v>1</v>
      </c>
      <c r="AF129">
        <v>11.438879380551285</v>
      </c>
      <c r="AG129">
        <v>3.1170367722731886</v>
      </c>
      <c r="AH129">
        <v>1.0265524650371738</v>
      </c>
      <c r="AI129">
        <v>6.6081958431914323E-3</v>
      </c>
      <c r="AJ129">
        <v>-0.29444868792409773</v>
      </c>
      <c r="AK129">
        <v>-7.690788446526152E-2</v>
      </c>
      <c r="AL129">
        <v>-4.9090254008286795E-4</v>
      </c>
    </row>
    <row r="130" spans="1:38" x14ac:dyDescent="0.25">
      <c r="A130">
        <v>760</v>
      </c>
      <c r="B130" t="s">
        <v>346</v>
      </c>
      <c r="C130" t="s">
        <v>185</v>
      </c>
      <c r="D130" t="s">
        <v>264</v>
      </c>
      <c r="F130">
        <v>417.72199999999998</v>
      </c>
      <c r="H130">
        <v>84.9</v>
      </c>
      <c r="I130">
        <v>22.190623935887999</v>
      </c>
      <c r="M130">
        <v>0.59355000000000002</v>
      </c>
      <c r="N130">
        <v>38.259706230568803</v>
      </c>
      <c r="Q130">
        <v>0.7026541655887828</v>
      </c>
      <c r="S130">
        <v>0.55043586550435863</v>
      </c>
      <c r="T130" t="s">
        <v>214</v>
      </c>
      <c r="V130">
        <v>0.91132694232205902</v>
      </c>
      <c r="W130">
        <v>0.21463097004674001</v>
      </c>
      <c r="X130">
        <v>58.982193949740157</v>
      </c>
      <c r="Y130">
        <v>0.31487804878048781</v>
      </c>
      <c r="Z130">
        <v>4.6375327166199201E-2</v>
      </c>
      <c r="AA130">
        <v>1</v>
      </c>
      <c r="AB130">
        <v>0.16551724137931034</v>
      </c>
      <c r="AC130">
        <v>12.980521153108937</v>
      </c>
      <c r="AE130">
        <v>0.99631362249473199</v>
      </c>
      <c r="AF130">
        <v>51.468931165765028</v>
      </c>
      <c r="AG130">
        <v>5.337523005264841</v>
      </c>
      <c r="AH130">
        <v>3.5887144205798074</v>
      </c>
      <c r="AI130">
        <v>3.7042033730197536E-2</v>
      </c>
      <c r="AJ130">
        <v>-21.502710515247109</v>
      </c>
      <c r="AK130">
        <v>-24.937814931650895</v>
      </c>
      <c r="AL130">
        <v>-6.4388117770767611E-2</v>
      </c>
    </row>
    <row r="131" spans="1:38" x14ac:dyDescent="0.25">
      <c r="A131">
        <v>762</v>
      </c>
      <c r="B131" t="s">
        <v>347</v>
      </c>
      <c r="C131" t="s">
        <v>186</v>
      </c>
      <c r="D131" t="s">
        <v>264</v>
      </c>
      <c r="E131">
        <v>9.5</v>
      </c>
      <c r="F131">
        <v>2.3363999999999998</v>
      </c>
      <c r="G131">
        <v>15.579319982051571</v>
      </c>
      <c r="H131">
        <v>3.8</v>
      </c>
      <c r="I131">
        <v>66.679990403825798</v>
      </c>
      <c r="J131">
        <v>14.244109662240675</v>
      </c>
      <c r="K131">
        <v>-2.4712110288368998</v>
      </c>
      <c r="L131">
        <v>47.4</v>
      </c>
      <c r="M131">
        <v>0.33159</v>
      </c>
      <c r="N131">
        <v>47.628821806633702</v>
      </c>
      <c r="O131" s="107">
        <v>26.6</v>
      </c>
      <c r="P131">
        <v>2.9005922999999999E-2</v>
      </c>
      <c r="Q131">
        <v>0.25050322294531813</v>
      </c>
      <c r="R131">
        <v>3.4</v>
      </c>
      <c r="S131">
        <v>0.48523845571536717</v>
      </c>
      <c r="T131" t="s">
        <v>214</v>
      </c>
      <c r="U131">
        <v>8.6</v>
      </c>
      <c r="V131">
        <v>0.89156470293929702</v>
      </c>
      <c r="W131">
        <v>0.58802640444696996</v>
      </c>
      <c r="X131">
        <v>1.4211250971999871</v>
      </c>
      <c r="Y131">
        <v>0.22205128205128205</v>
      </c>
      <c r="Z131">
        <v>7.5749992245170802E-2</v>
      </c>
      <c r="AA131">
        <v>0.32793586555702153</v>
      </c>
      <c r="AB131">
        <v>0</v>
      </c>
      <c r="AC131">
        <v>9.42423670850585</v>
      </c>
      <c r="AD131">
        <v>4.4728049695785641</v>
      </c>
      <c r="AE131">
        <v>0.41010478342100937</v>
      </c>
      <c r="AF131">
        <v>27.663791959420546</v>
      </c>
      <c r="AG131">
        <v>10.2628666719432</v>
      </c>
      <c r="AH131">
        <v>5.9718799263237798</v>
      </c>
      <c r="AI131">
        <v>0.10466204573606705</v>
      </c>
      <c r="AJ131">
        <v>9.326566646435408</v>
      </c>
      <c r="AK131">
        <v>-7.2167514823287732E-2</v>
      </c>
      <c r="AL131">
        <v>-1.4291983752742889E-3</v>
      </c>
    </row>
    <row r="132" spans="1:38" x14ac:dyDescent="0.25">
      <c r="A132">
        <v>764</v>
      </c>
      <c r="B132" t="s">
        <v>348</v>
      </c>
      <c r="C132" t="s">
        <v>187</v>
      </c>
      <c r="D132" t="s">
        <v>264</v>
      </c>
      <c r="E132">
        <v>2.5</v>
      </c>
      <c r="F132">
        <v>4.7119999999999997</v>
      </c>
      <c r="G132">
        <v>-3.478412074255091</v>
      </c>
      <c r="H132">
        <v>-1.1100000000000001</v>
      </c>
      <c r="I132">
        <v>43.218141631586199</v>
      </c>
      <c r="J132">
        <v>5.2726361807173312</v>
      </c>
      <c r="K132">
        <v>-3.1404247984468001</v>
      </c>
      <c r="L132">
        <v>31.8</v>
      </c>
      <c r="M132">
        <v>-0.10009</v>
      </c>
      <c r="N132">
        <v>52.278139776969901</v>
      </c>
      <c r="O132" s="107">
        <v>68</v>
      </c>
      <c r="P132">
        <v>2.120682E-3</v>
      </c>
      <c r="R132">
        <v>-1.06</v>
      </c>
      <c r="S132">
        <v>-8.2544126931840017E-2</v>
      </c>
      <c r="T132">
        <v>0.49</v>
      </c>
      <c r="U132">
        <v>8.8000000000000007</v>
      </c>
      <c r="V132">
        <v>0.103349206093292</v>
      </c>
      <c r="W132">
        <v>0.99966109918113999</v>
      </c>
      <c r="X132">
        <v>6.7514432198968297</v>
      </c>
      <c r="Y132">
        <v>0.23372549019607844</v>
      </c>
      <c r="Z132">
        <v>0.80587690239647902</v>
      </c>
      <c r="AA132">
        <v>-0.71485534322261612</v>
      </c>
      <c r="AB132">
        <v>0.25991999999999998</v>
      </c>
      <c r="AC132">
        <v>8.1926784803873858</v>
      </c>
      <c r="AD132">
        <v>4.6140306309426196</v>
      </c>
      <c r="AE132">
        <v>0.95033569032930665</v>
      </c>
      <c r="AF132">
        <v>53.397860966646689</v>
      </c>
      <c r="AG132">
        <v>11.240106972063723</v>
      </c>
      <c r="AH132">
        <v>5.1483766822952051</v>
      </c>
      <c r="AI132">
        <v>1.2079768609721482</v>
      </c>
      <c r="AJ132">
        <v>-0.80843350910958478</v>
      </c>
      <c r="AK132">
        <v>-1.0372572250783159</v>
      </c>
      <c r="AL132">
        <v>-4.6358886484001507E-2</v>
      </c>
    </row>
    <row r="133" spans="1:38" x14ac:dyDescent="0.25">
      <c r="A133">
        <v>776</v>
      </c>
      <c r="B133" t="s">
        <v>349</v>
      </c>
      <c r="C133" t="s">
        <v>188</v>
      </c>
      <c r="D133" t="s">
        <v>264</v>
      </c>
      <c r="G133">
        <v>-6.2830278847894734</v>
      </c>
      <c r="I133">
        <v>36.702150325074001</v>
      </c>
      <c r="J133">
        <v>21.959497826875527</v>
      </c>
      <c r="K133">
        <v>-1.1318153960666999</v>
      </c>
      <c r="L133">
        <v>42.6</v>
      </c>
      <c r="M133">
        <v>0</v>
      </c>
      <c r="N133">
        <v>41.054970894672699</v>
      </c>
      <c r="O133" s="107">
        <v>22.2</v>
      </c>
      <c r="P133">
        <v>3.3361549999999999E-3</v>
      </c>
      <c r="T133" t="s">
        <v>214</v>
      </c>
      <c r="X133">
        <v>0</v>
      </c>
      <c r="AC133" t="s">
        <v>214</v>
      </c>
      <c r="AE133">
        <v>1</v>
      </c>
      <c r="AF133">
        <v>74.715333142768742</v>
      </c>
      <c r="AG133">
        <v>16.656178161331653</v>
      </c>
      <c r="AH133">
        <v>0.69065486834933354</v>
      </c>
      <c r="AI133">
        <v>1.8300095284296235E-3</v>
      </c>
      <c r="AJ133">
        <v>-2.8284548927184261</v>
      </c>
      <c r="AK133">
        <v>-0.30102258216280031</v>
      </c>
      <c r="AL133">
        <v>-4.6093529105255729E-2</v>
      </c>
    </row>
    <row r="134" spans="1:38" x14ac:dyDescent="0.25">
      <c r="A134">
        <v>780</v>
      </c>
      <c r="B134" t="s">
        <v>350</v>
      </c>
      <c r="C134" t="s">
        <v>189</v>
      </c>
      <c r="D134" t="s">
        <v>264</v>
      </c>
      <c r="E134">
        <v>3.5</v>
      </c>
      <c r="F134">
        <v>-4.8899999999999999E-2</v>
      </c>
      <c r="G134">
        <v>11.856883561202329</v>
      </c>
      <c r="H134">
        <v>0.7</v>
      </c>
      <c r="K134">
        <v>-2.8263505555821</v>
      </c>
      <c r="L134">
        <v>51.4</v>
      </c>
      <c r="M134">
        <v>-0.18307999999999999</v>
      </c>
      <c r="N134">
        <v>48.638497163865999</v>
      </c>
      <c r="O134" s="107">
        <v>55.2</v>
      </c>
      <c r="P134">
        <v>2.417925E-3</v>
      </c>
      <c r="R134">
        <v>-1.1399999999999999</v>
      </c>
      <c r="S134">
        <v>0.91867469879518071</v>
      </c>
      <c r="T134">
        <v>0.65</v>
      </c>
      <c r="U134">
        <v>7.5</v>
      </c>
      <c r="V134">
        <v>0.68693818459244405</v>
      </c>
      <c r="W134">
        <v>0.98809523809523803</v>
      </c>
      <c r="X134">
        <v>0</v>
      </c>
      <c r="Y134">
        <v>2.1428571428571429E-2</v>
      </c>
      <c r="Z134">
        <v>0.14065848710955001</v>
      </c>
      <c r="AA134">
        <v>0.97104542966611929</v>
      </c>
      <c r="AC134">
        <v>1.1356989308456788E-2</v>
      </c>
      <c r="AD134">
        <v>-251.13435843994591</v>
      </c>
      <c r="AE134">
        <v>-83.463393357911926</v>
      </c>
      <c r="AF134">
        <v>-98.312989942909809</v>
      </c>
      <c r="AG134">
        <v>-21.638073735961274</v>
      </c>
      <c r="AH134">
        <v>-77.504277689763896</v>
      </c>
      <c r="AI134">
        <v>0.61902035292307311</v>
      </c>
      <c r="AJ134">
        <v>-0.16228620315540393</v>
      </c>
      <c r="AK134">
        <v>-0.19980524264275193</v>
      </c>
      <c r="AL134">
        <v>-9.4367330280702398E-3</v>
      </c>
    </row>
    <row r="135" spans="1:38" x14ac:dyDescent="0.25">
      <c r="A135">
        <v>788</v>
      </c>
      <c r="B135" t="s">
        <v>351</v>
      </c>
      <c r="C135" t="s">
        <v>190</v>
      </c>
      <c r="D135" t="s">
        <v>264</v>
      </c>
      <c r="E135">
        <v>8</v>
      </c>
      <c r="F135">
        <v>1.6E-2</v>
      </c>
      <c r="G135">
        <v>-5.9565664950512218</v>
      </c>
      <c r="H135">
        <v>7.8</v>
      </c>
      <c r="I135">
        <v>91.389618833090907</v>
      </c>
      <c r="J135">
        <v>20.979232500931058</v>
      </c>
      <c r="K135">
        <v>-4.2138143946759996</v>
      </c>
      <c r="L135">
        <v>42.4</v>
      </c>
      <c r="M135">
        <v>0.22037000000000001</v>
      </c>
      <c r="N135">
        <v>52.774333992676802</v>
      </c>
      <c r="O135" s="107">
        <v>50.2</v>
      </c>
      <c r="P135">
        <v>2.8877310000000002E-3</v>
      </c>
      <c r="Q135">
        <v>0.16058449827201446</v>
      </c>
      <c r="R135">
        <v>12.1</v>
      </c>
      <c r="S135">
        <v>0.72081809112071837</v>
      </c>
      <c r="T135">
        <v>0.42</v>
      </c>
      <c r="U135">
        <v>3.1</v>
      </c>
      <c r="V135">
        <v>0.95273558900077604</v>
      </c>
      <c r="W135">
        <v>0.59981929635617104</v>
      </c>
      <c r="X135">
        <v>40.123504368998042</v>
      </c>
      <c r="Y135">
        <v>0.20206896551724138</v>
      </c>
      <c r="Z135">
        <v>1.00192543644814E-2</v>
      </c>
      <c r="AA135">
        <v>1</v>
      </c>
      <c r="AC135">
        <v>2.4724744832117072</v>
      </c>
      <c r="AD135">
        <v>-4.5768690259923392</v>
      </c>
      <c r="AE135">
        <v>-2.2610975052982298</v>
      </c>
      <c r="AF135">
        <v>56.061358914986116</v>
      </c>
      <c r="AG135">
        <v>7.420574073497618</v>
      </c>
      <c r="AH135">
        <v>4.801614007181235</v>
      </c>
      <c r="AI135">
        <v>5.5392804629887063E-2</v>
      </c>
      <c r="AJ135">
        <v>-1.3169680639973929</v>
      </c>
      <c r="AK135">
        <v>-2.4802382123435067</v>
      </c>
      <c r="AL135">
        <v>-4.8581218031097516E-2</v>
      </c>
    </row>
    <row r="136" spans="1:38" x14ac:dyDescent="0.25">
      <c r="A136">
        <v>792</v>
      </c>
      <c r="B136" t="s">
        <v>352</v>
      </c>
      <c r="C136" t="s">
        <v>191</v>
      </c>
      <c r="D136" t="s">
        <v>264</v>
      </c>
      <c r="E136">
        <v>45</v>
      </c>
      <c r="F136">
        <v>63.517000000000003</v>
      </c>
      <c r="G136">
        <v>-5.3809773932268037</v>
      </c>
      <c r="H136">
        <v>64.86</v>
      </c>
      <c r="I136">
        <v>54.211819784990602</v>
      </c>
      <c r="J136">
        <v>22.781491904155391</v>
      </c>
      <c r="K136">
        <v>-6.4977745886553997</v>
      </c>
      <c r="L136">
        <v>37.299999999999997</v>
      </c>
      <c r="M136">
        <v>0.52676000000000001</v>
      </c>
      <c r="N136">
        <v>56.4962012679634</v>
      </c>
      <c r="O136" s="107">
        <v>79.8</v>
      </c>
      <c r="R136">
        <v>69.709999999999994</v>
      </c>
      <c r="S136">
        <v>0.43226466335132085</v>
      </c>
      <c r="T136">
        <v>0.43</v>
      </c>
      <c r="U136">
        <v>2.5</v>
      </c>
      <c r="V136">
        <v>0.82939556997459596</v>
      </c>
      <c r="W136">
        <v>8.44883441583721E-2</v>
      </c>
      <c r="X136">
        <v>92.813896252639466</v>
      </c>
      <c r="Y136">
        <v>0.16511848341232227</v>
      </c>
      <c r="Z136">
        <v>6.5329656075091003E-2</v>
      </c>
      <c r="AA136">
        <v>0.29877188215651107</v>
      </c>
      <c r="AB136">
        <v>0.1125</v>
      </c>
      <c r="AC136">
        <v>13.448997175541363</v>
      </c>
      <c r="AD136">
        <v>2.2140580442864022</v>
      </c>
      <c r="AE136">
        <v>0.6073698850472945</v>
      </c>
      <c r="AF136">
        <v>71.733341501650301</v>
      </c>
      <c r="AG136">
        <v>1.3661847568376027</v>
      </c>
      <c r="AH136">
        <v>0.56024720893599278</v>
      </c>
      <c r="AI136">
        <v>2.3338777063786873</v>
      </c>
      <c r="AJ136">
        <v>-0.6134388865471605</v>
      </c>
      <c r="AK136">
        <v>-1.2455501621741971</v>
      </c>
      <c r="AL136">
        <v>-6.8800485170624523E-2</v>
      </c>
    </row>
    <row r="137" spans="1:38" x14ac:dyDescent="0.25">
      <c r="A137">
        <v>795</v>
      </c>
      <c r="B137" t="s">
        <v>353</v>
      </c>
      <c r="C137" t="s">
        <v>192</v>
      </c>
      <c r="D137" t="s">
        <v>264</v>
      </c>
      <c r="F137">
        <v>0</v>
      </c>
      <c r="H137">
        <v>5.9</v>
      </c>
      <c r="I137">
        <v>14.952912789829499</v>
      </c>
      <c r="K137">
        <v>0.20504688835671001</v>
      </c>
      <c r="L137">
        <v>44.5</v>
      </c>
      <c r="M137">
        <v>0</v>
      </c>
      <c r="N137">
        <v>44.236339511545701</v>
      </c>
      <c r="O137" s="107">
        <v>44.2</v>
      </c>
      <c r="P137">
        <v>8.49177E-4</v>
      </c>
      <c r="S137">
        <v>9.7847358121330719E-3</v>
      </c>
      <c r="T137" t="s">
        <v>214</v>
      </c>
      <c r="U137">
        <v>3.5</v>
      </c>
      <c r="V137">
        <v>0.90799541351193902</v>
      </c>
      <c r="W137">
        <v>0.15326503126253799</v>
      </c>
      <c r="X137">
        <v>0.48359345869356557</v>
      </c>
      <c r="Y137">
        <v>0.15571428571428572</v>
      </c>
      <c r="Z137">
        <v>8.3334546689963096E-2</v>
      </c>
      <c r="AA137">
        <v>5.1094890510948905E-2</v>
      </c>
      <c r="AB137">
        <v>0</v>
      </c>
      <c r="AC137">
        <v>24.160582747766298</v>
      </c>
      <c r="AD137">
        <v>-14.094379815344244</v>
      </c>
      <c r="AE137">
        <v>-0.67324822075431501</v>
      </c>
      <c r="AF137">
        <v>-204.69677259234734</v>
      </c>
      <c r="AG137">
        <v>-39.187701923076929</v>
      </c>
      <c r="AH137">
        <v>-309.42927070741757</v>
      </c>
      <c r="AI137">
        <v>3.8086092032967034E-2</v>
      </c>
      <c r="AJ137">
        <v>-0.15256839271981545</v>
      </c>
      <c r="AK137">
        <v>0.2077435614799624</v>
      </c>
      <c r="AL137">
        <v>-7.7098179953857978E-4</v>
      </c>
    </row>
    <row r="138" spans="1:38" x14ac:dyDescent="0.25">
      <c r="A138">
        <v>784</v>
      </c>
      <c r="B138" t="s">
        <v>354</v>
      </c>
      <c r="C138" t="s">
        <v>193</v>
      </c>
      <c r="D138" t="s">
        <v>264</v>
      </c>
      <c r="E138">
        <v>5.4</v>
      </c>
      <c r="F138">
        <v>0</v>
      </c>
      <c r="H138">
        <v>3.27</v>
      </c>
      <c r="K138">
        <v>4.3345580050872003</v>
      </c>
      <c r="L138">
        <v>60.7</v>
      </c>
      <c r="M138">
        <v>0</v>
      </c>
      <c r="N138">
        <v>60.729262304155696</v>
      </c>
      <c r="O138" s="107">
        <v>3.5</v>
      </c>
      <c r="R138">
        <v>4.21</v>
      </c>
      <c r="S138">
        <v>0.99377705627705626</v>
      </c>
      <c r="T138">
        <v>0.85</v>
      </c>
      <c r="U138">
        <v>5.6</v>
      </c>
      <c r="V138">
        <v>0.75255247837303196</v>
      </c>
      <c r="W138">
        <v>1</v>
      </c>
      <c r="X138">
        <v>41.285147217615432</v>
      </c>
      <c r="Y138">
        <v>0.29757575757575755</v>
      </c>
      <c r="Z138">
        <v>0.239215779328041</v>
      </c>
      <c r="AA138">
        <v>1</v>
      </c>
      <c r="AB138">
        <v>0.23684210526315788</v>
      </c>
      <c r="AC138">
        <v>33.781622109150753</v>
      </c>
      <c r="AE138">
        <v>-31.958358667723491</v>
      </c>
      <c r="AF138">
        <v>-138.08661296588048</v>
      </c>
      <c r="AG138">
        <v>-50.086345305974248</v>
      </c>
      <c r="AH138">
        <v>-7.4564666643102226</v>
      </c>
      <c r="AI138">
        <v>6.2104267768583112E-2</v>
      </c>
      <c r="AJ138">
        <v>2.2757680131574989</v>
      </c>
      <c r="AK138">
        <v>0.14025434608135376</v>
      </c>
      <c r="AL138">
        <v>5.3820381307338024E-2</v>
      </c>
    </row>
    <row r="139" spans="1:38" x14ac:dyDescent="0.25">
      <c r="A139">
        <v>858</v>
      </c>
      <c r="B139" t="s">
        <v>355</v>
      </c>
      <c r="C139" t="s">
        <v>194</v>
      </c>
      <c r="D139" t="s">
        <v>264</v>
      </c>
      <c r="E139">
        <v>9</v>
      </c>
      <c r="F139">
        <v>-1.1878</v>
      </c>
      <c r="G139">
        <v>-3.1866138278083009</v>
      </c>
      <c r="H139">
        <v>5.09</v>
      </c>
      <c r="K139">
        <v>-2.1850162729311999</v>
      </c>
      <c r="L139">
        <v>29</v>
      </c>
      <c r="M139">
        <v>1.60937</v>
      </c>
      <c r="N139">
        <v>56.798842543265501</v>
      </c>
      <c r="O139" s="107">
        <v>100</v>
      </c>
      <c r="R139">
        <v>6.05</v>
      </c>
      <c r="S139">
        <v>-0.51534431137724546</v>
      </c>
      <c r="T139">
        <v>0.54</v>
      </c>
      <c r="U139">
        <v>2.5</v>
      </c>
      <c r="V139">
        <v>0.67661363215146197</v>
      </c>
      <c r="W139">
        <v>-0.53381531182585196</v>
      </c>
      <c r="X139">
        <v>0</v>
      </c>
      <c r="Y139">
        <v>0.3</v>
      </c>
      <c r="Z139">
        <v>9.6490753305260801E-2</v>
      </c>
      <c r="AA139">
        <v>-100.30639524075106</v>
      </c>
      <c r="AB139">
        <v>2.2749999999999999</v>
      </c>
      <c r="AC139">
        <v>11.970982358007024</v>
      </c>
      <c r="AD139">
        <v>13.508267095962037</v>
      </c>
      <c r="AE139">
        <v>1.0000000000000002</v>
      </c>
      <c r="AF139">
        <v>44.720759703425415</v>
      </c>
      <c r="AG139">
        <v>15.989351441929752</v>
      </c>
      <c r="AH139">
        <v>0.78536279264710462</v>
      </c>
      <c r="AI139">
        <v>2.6071200432448489E-2</v>
      </c>
      <c r="AJ139">
        <v>-0.38563906919019592</v>
      </c>
      <c r="AK139">
        <v>-0.26753852717452803</v>
      </c>
      <c r="AL139">
        <v>-5.7806140942179133E-4</v>
      </c>
    </row>
    <row r="140" spans="1:38" x14ac:dyDescent="0.25">
      <c r="A140">
        <v>860</v>
      </c>
      <c r="B140" t="s">
        <v>356</v>
      </c>
      <c r="C140" t="s">
        <v>195</v>
      </c>
      <c r="D140" t="s">
        <v>264</v>
      </c>
      <c r="E140">
        <v>14</v>
      </c>
      <c r="F140">
        <v>8.6745000000000001</v>
      </c>
      <c r="G140">
        <v>-0.78152513056862372</v>
      </c>
      <c r="H140">
        <v>8.6</v>
      </c>
      <c r="I140">
        <v>56.1568766769349</v>
      </c>
      <c r="J140">
        <v>23.954559988442227</v>
      </c>
      <c r="K140">
        <v>-2.9299820276305999</v>
      </c>
      <c r="L140">
        <v>45.6</v>
      </c>
      <c r="M140">
        <v>0.97162000000000004</v>
      </c>
      <c r="N140">
        <v>52.201258240878303</v>
      </c>
      <c r="O140" s="107">
        <v>42.7</v>
      </c>
      <c r="P140">
        <v>6.1037560000000001E-3</v>
      </c>
      <c r="Q140">
        <v>0.19301952377943984</v>
      </c>
      <c r="R140">
        <v>9.3000000000000007</v>
      </c>
      <c r="S140">
        <v>0.23579214731717643</v>
      </c>
      <c r="T140" t="s">
        <v>214</v>
      </c>
      <c r="U140">
        <v>2.5</v>
      </c>
      <c r="V140">
        <v>0.91535976976149602</v>
      </c>
      <c r="W140">
        <v>0.28444642201081799</v>
      </c>
      <c r="X140">
        <v>1.5131760878206557</v>
      </c>
      <c r="Y140">
        <v>0.16903954802259888</v>
      </c>
      <c r="Z140">
        <v>3.8010245881137598E-2</v>
      </c>
      <c r="AA140">
        <v>0.13753101736972706</v>
      </c>
      <c r="AB140">
        <v>0.35</v>
      </c>
      <c r="AC140">
        <v>13.925005631396484</v>
      </c>
      <c r="AE140">
        <v>-0.26118155078973149</v>
      </c>
      <c r="AF140">
        <v>1.3668543125148855</v>
      </c>
      <c r="AG140">
        <v>3.9465337239067764</v>
      </c>
      <c r="AH140">
        <v>-4.5453012056784985</v>
      </c>
      <c r="AI140">
        <v>0.34032384821286821</v>
      </c>
      <c r="AJ140">
        <v>-1.6083987309629086</v>
      </c>
      <c r="AK140">
        <v>8.0263407850460702</v>
      </c>
      <c r="AL140">
        <v>-2.0250032650803725E-2</v>
      </c>
    </row>
    <row r="141" spans="1:38" x14ac:dyDescent="0.25">
      <c r="A141">
        <v>548</v>
      </c>
      <c r="B141" t="s">
        <v>357</v>
      </c>
      <c r="C141" t="s">
        <v>196</v>
      </c>
      <c r="D141" t="s">
        <v>264</v>
      </c>
      <c r="F141">
        <v>-0.91739999999999999</v>
      </c>
      <c r="G141">
        <v>0.19482407826462608</v>
      </c>
      <c r="H141">
        <v>12.1</v>
      </c>
      <c r="I141">
        <v>50.573087761773898</v>
      </c>
      <c r="J141">
        <v>10.346576663177446</v>
      </c>
      <c r="K141">
        <v>-6.1630013123548002</v>
      </c>
      <c r="L141">
        <v>63.3</v>
      </c>
      <c r="M141">
        <v>0</v>
      </c>
      <c r="N141">
        <v>41.385364362107403</v>
      </c>
      <c r="O141" s="107">
        <v>57.4</v>
      </c>
      <c r="Q141">
        <v>0.37302173021730217</v>
      </c>
      <c r="S141">
        <v>0.96</v>
      </c>
      <c r="T141">
        <v>0.3</v>
      </c>
      <c r="U141">
        <v>11.9</v>
      </c>
      <c r="V141">
        <v>0.41517799309487602</v>
      </c>
      <c r="W141">
        <v>1</v>
      </c>
      <c r="X141">
        <v>0</v>
      </c>
      <c r="Z141">
        <v>0.57546926396795794</v>
      </c>
      <c r="AA141">
        <v>1</v>
      </c>
      <c r="AC141" t="s">
        <v>214</v>
      </c>
      <c r="AD141">
        <v>2.8353060171881387E-2</v>
      </c>
      <c r="AE141">
        <v>1</v>
      </c>
      <c r="AF141">
        <v>93.609329322499406</v>
      </c>
      <c r="AG141">
        <v>19.04548406919271</v>
      </c>
      <c r="AH141">
        <v>0.46585708932652109</v>
      </c>
      <c r="AI141">
        <v>1.2051705775051495E-2</v>
      </c>
      <c r="AJ141">
        <v>-1.2764189822752994</v>
      </c>
      <c r="AK141">
        <v>-0.29148293339892384</v>
      </c>
      <c r="AL141">
        <v>-1.5457243585470303E-2</v>
      </c>
    </row>
    <row r="142" spans="1:38" x14ac:dyDescent="0.25">
      <c r="A142">
        <v>862</v>
      </c>
      <c r="B142" t="s">
        <v>358</v>
      </c>
      <c r="C142" t="s">
        <v>197</v>
      </c>
      <c r="D142" t="s">
        <v>264</v>
      </c>
      <c r="E142">
        <v>56.69</v>
      </c>
      <c r="F142">
        <v>48.505800000000001</v>
      </c>
      <c r="G142">
        <v>1.0197791995740244</v>
      </c>
      <c r="H142">
        <v>107.4</v>
      </c>
      <c r="L142">
        <v>56.8</v>
      </c>
      <c r="M142">
        <v>-0.27150000000000002</v>
      </c>
      <c r="N142">
        <v>40.220611832174697</v>
      </c>
      <c r="O142" s="107">
        <v>54.2</v>
      </c>
      <c r="R142">
        <v>90.5</v>
      </c>
      <c r="S142">
        <v>0.53753581661891114</v>
      </c>
      <c r="T142">
        <v>0.4</v>
      </c>
      <c r="U142">
        <v>22.9</v>
      </c>
      <c r="V142">
        <v>0.241826360039266</v>
      </c>
      <c r="W142">
        <v>0.99872178950337598</v>
      </c>
      <c r="X142">
        <v>0</v>
      </c>
      <c r="Y142">
        <v>0.2888</v>
      </c>
      <c r="Z142">
        <v>0.34885895897383601</v>
      </c>
      <c r="AA142">
        <v>0.58368255310945871</v>
      </c>
      <c r="AB142">
        <v>0.2</v>
      </c>
      <c r="AC142">
        <v>69.913674868033382</v>
      </c>
      <c r="AE142">
        <v>-0.47235632111365761</v>
      </c>
      <c r="AF142">
        <v>-103.68842701910242</v>
      </c>
      <c r="AG142">
        <v>-32.835383134217729</v>
      </c>
      <c r="AH142">
        <v>1.6274340188001866</v>
      </c>
      <c r="AI142">
        <v>4.1898569486237762E-2</v>
      </c>
      <c r="AJ142">
        <v>-0.15122831214708132</v>
      </c>
      <c r="AK142">
        <v>-0.83018545083803752</v>
      </c>
      <c r="AL142">
        <v>-2.9744038385419561E-2</v>
      </c>
    </row>
    <row r="143" spans="1:38" x14ac:dyDescent="0.25">
      <c r="A143">
        <v>704</v>
      </c>
      <c r="B143" t="s">
        <v>359</v>
      </c>
      <c r="C143" t="s">
        <v>198</v>
      </c>
      <c r="D143" t="s">
        <v>264</v>
      </c>
      <c r="E143">
        <v>4.5</v>
      </c>
      <c r="F143">
        <v>3.3929999999999998</v>
      </c>
      <c r="G143">
        <v>-1.0411386584280136</v>
      </c>
      <c r="H143">
        <v>3.37</v>
      </c>
      <c r="I143">
        <v>39.291260936612403</v>
      </c>
      <c r="J143">
        <v>4.8895737812567823</v>
      </c>
      <c r="K143">
        <v>-3.3107658002453002</v>
      </c>
      <c r="L143">
        <v>37.200000000000003</v>
      </c>
      <c r="M143">
        <v>0.90007999999999999</v>
      </c>
      <c r="N143">
        <v>47.525897674846803</v>
      </c>
      <c r="O143" s="107">
        <v>38.799999999999997</v>
      </c>
      <c r="P143">
        <v>7.729395E-3</v>
      </c>
      <c r="Q143">
        <v>0.15390871779609624</v>
      </c>
      <c r="R143">
        <v>2.31</v>
      </c>
      <c r="S143">
        <v>0.14697954653559536</v>
      </c>
      <c r="T143" t="s">
        <v>214</v>
      </c>
      <c r="U143">
        <v>5.7</v>
      </c>
      <c r="V143">
        <v>7.6760027234982806E-2</v>
      </c>
      <c r="W143">
        <v>1</v>
      </c>
      <c r="X143">
        <v>13.289589645003879</v>
      </c>
      <c r="Y143">
        <v>7.775E-2</v>
      </c>
      <c r="Z143">
        <v>0.83120003002083898</v>
      </c>
      <c r="AA143">
        <v>-0.23191635066669347</v>
      </c>
      <c r="AB143">
        <v>6.4622641509433962E-2</v>
      </c>
      <c r="AC143">
        <v>8.3890942728164575</v>
      </c>
      <c r="AD143">
        <v>1.6255820750297616</v>
      </c>
      <c r="AE143">
        <v>0.36033127614797944</v>
      </c>
      <c r="AF143">
        <v>44.141610241540647</v>
      </c>
      <c r="AG143">
        <v>3.550182185305919</v>
      </c>
      <c r="AH143">
        <v>0.54311623999562553</v>
      </c>
      <c r="AI143">
        <v>2.8388415129049895</v>
      </c>
      <c r="AJ143">
        <v>-0.73648877865634521</v>
      </c>
      <c r="AK143">
        <v>-0.51801750140217673</v>
      </c>
      <c r="AL143">
        <v>-5.1922804407776274E-2</v>
      </c>
    </row>
    <row r="144" spans="1:38" x14ac:dyDescent="0.25">
      <c r="A144">
        <v>716</v>
      </c>
      <c r="B144" t="s">
        <v>360</v>
      </c>
      <c r="C144" t="s">
        <v>199</v>
      </c>
      <c r="D144" t="s">
        <v>264</v>
      </c>
      <c r="E144">
        <v>130</v>
      </c>
      <c r="F144">
        <v>1317.7517</v>
      </c>
      <c r="G144">
        <v>5.096582849336686</v>
      </c>
      <c r="H144">
        <v>34.799999999999997</v>
      </c>
      <c r="I144">
        <v>53.746665367752598</v>
      </c>
      <c r="J144">
        <v>15.895802206911236</v>
      </c>
      <c r="K144">
        <v>-2.9640047995696999</v>
      </c>
      <c r="L144">
        <v>44.9</v>
      </c>
      <c r="M144">
        <v>-0.26033000000000001</v>
      </c>
      <c r="N144">
        <v>35.581529278386597</v>
      </c>
      <c r="O144" s="107">
        <v>16.3</v>
      </c>
      <c r="P144">
        <v>0.109941785</v>
      </c>
      <c r="Q144">
        <v>0.31829347678786563</v>
      </c>
      <c r="R144">
        <v>60.3</v>
      </c>
      <c r="S144">
        <v>0.3720430107526882</v>
      </c>
      <c r="T144">
        <v>0.4</v>
      </c>
      <c r="V144">
        <v>0.18379975703413001</v>
      </c>
      <c r="W144">
        <v>0.71844575434596902</v>
      </c>
      <c r="X144">
        <v>9.6413733320687474</v>
      </c>
      <c r="Y144">
        <v>0.25600000000000001</v>
      </c>
      <c r="Z144">
        <v>9.6605880583185699E-2</v>
      </c>
      <c r="AA144">
        <v>0.95285087719298245</v>
      </c>
      <c r="AC144">
        <v>6.7485905268425626</v>
      </c>
      <c r="AE144">
        <v>2.75857343599615</v>
      </c>
      <c r="AF144">
        <v>7.991223448388225</v>
      </c>
      <c r="AG144">
        <v>6.4394344438780751</v>
      </c>
      <c r="AH144">
        <v>1.434889611093916</v>
      </c>
      <c r="AI144">
        <v>-0.66041171033240431</v>
      </c>
      <c r="AJ144">
        <v>-0.28592156321678908</v>
      </c>
      <c r="AK144">
        <v>-0.54324998464728891</v>
      </c>
      <c r="AL144">
        <v>1.6731868044688243E-2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4DCA-0714-45AB-8AB9-57C40AABFBA2}">
  <sheetPr codeName="Sheet4"/>
  <dimension ref="A1:C14"/>
  <sheetViews>
    <sheetView workbookViewId="0">
      <selection activeCell="I23" sqref="I23"/>
    </sheetView>
  </sheetViews>
  <sheetFormatPr defaultRowHeight="15" x14ac:dyDescent="0.25"/>
  <cols>
    <col min="1" max="1" width="12.28515625" customWidth="1"/>
    <col min="2" max="2" width="17.7109375" customWidth="1"/>
    <col min="3" max="3" width="9.28515625" style="70" bestFit="1" customWidth="1"/>
  </cols>
  <sheetData>
    <row r="1" spans="1:3" x14ac:dyDescent="0.25">
      <c r="A1" t="s">
        <v>15</v>
      </c>
      <c r="B1" t="s">
        <v>1</v>
      </c>
      <c r="C1">
        <v>118</v>
      </c>
    </row>
    <row r="2" spans="1:3" x14ac:dyDescent="0.25">
      <c r="B2" t="s">
        <v>361</v>
      </c>
      <c r="C2" s="70">
        <v>5</v>
      </c>
    </row>
    <row r="3" spans="1:3" ht="15.75" thickBot="1" x14ac:dyDescent="0.3">
      <c r="B3" t="s">
        <v>3</v>
      </c>
      <c r="C3" s="70">
        <v>7.7499720071112499</v>
      </c>
    </row>
    <row r="4" spans="1:3" ht="15.75" thickBot="1" x14ac:dyDescent="0.3">
      <c r="A4" s="109" t="s">
        <v>16</v>
      </c>
      <c r="B4" s="109" t="s">
        <v>1</v>
      </c>
      <c r="C4" s="71">
        <v>214.49285714285716</v>
      </c>
    </row>
    <row r="5" spans="1:3" ht="15.75" thickBot="1" x14ac:dyDescent="0.3">
      <c r="A5" s="109" t="s">
        <v>369</v>
      </c>
      <c r="B5" s="109" t="s">
        <v>1</v>
      </c>
      <c r="C5" s="71">
        <v>263.53928571428571</v>
      </c>
    </row>
    <row r="6" spans="1:3" ht="15.75" thickBot="1" x14ac:dyDescent="0.3">
      <c r="A6" s="65" t="s">
        <v>17</v>
      </c>
      <c r="B6" s="65" t="s">
        <v>1</v>
      </c>
      <c r="C6" s="72">
        <v>115.92994014282</v>
      </c>
    </row>
    <row r="7" spans="1:3" x14ac:dyDescent="0.25">
      <c r="A7" t="s">
        <v>18</v>
      </c>
      <c r="B7" t="s">
        <v>362</v>
      </c>
      <c r="C7">
        <v>83.36</v>
      </c>
    </row>
    <row r="8" spans="1:3" x14ac:dyDescent="0.25">
      <c r="B8" t="s">
        <v>363</v>
      </c>
      <c r="C8">
        <v>1.5576000000000001</v>
      </c>
    </row>
    <row r="9" spans="1:3" ht="15.75" thickBot="1" x14ac:dyDescent="0.3">
      <c r="B9" t="s">
        <v>364</v>
      </c>
      <c r="C9" s="73">
        <v>119.25</v>
      </c>
    </row>
    <row r="10" spans="1:3" x14ac:dyDescent="0.25">
      <c r="A10" s="66" t="s">
        <v>19</v>
      </c>
      <c r="B10" s="66" t="s">
        <v>365</v>
      </c>
      <c r="C10" s="66">
        <v>2198</v>
      </c>
    </row>
    <row r="11" spans="1:3" x14ac:dyDescent="0.25">
      <c r="B11" t="s">
        <v>366</v>
      </c>
      <c r="C11">
        <v>3.8048999999999999</v>
      </c>
    </row>
    <row r="12" spans="1:3" x14ac:dyDescent="0.25">
      <c r="B12" t="s">
        <v>367</v>
      </c>
      <c r="C12">
        <v>16112.75</v>
      </c>
    </row>
    <row r="14" spans="1:3" x14ac:dyDescent="0.25">
      <c r="A14" t="s">
        <v>368</v>
      </c>
      <c r="B14" s="67">
        <v>45341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avs xmlns="b6f940df-ea07-477d-b617-ab56e5df8817" xsi:nil="true"/>
    <SharedWithUsers xmlns="7d053c58-1f97-4d34-bcfa-28b8fa6aacc8">
      <UserInfo>
        <DisplayName>Shantanu Mukherjee</DisplayName>
        <AccountId>486</AccountId>
        <AccountType/>
      </UserInfo>
      <UserInfo>
        <DisplayName>Hamid Rashid</DisplayName>
        <AccountId>45</AccountId>
        <AccountType/>
      </UserInfo>
      <UserInfo>
        <DisplayName>Roland Mollerus</DisplayName>
        <AccountId>29</AccountId>
        <AccountType/>
      </UserInfo>
      <UserInfo>
        <DisplayName>Annette Becker</DisplayName>
        <AccountId>38</AccountId>
        <AccountType/>
      </UserInfo>
      <UserInfo>
        <DisplayName>Namsuk Kim</DisplayName>
        <AccountId>32</AccountId>
        <AccountType/>
      </UserInfo>
      <UserInfo>
        <DisplayName>Kenneth Iversen</DisplayName>
        <AccountId>177</AccountId>
        <AccountType/>
      </UserInfo>
      <UserInfo>
        <DisplayName>Ingo Pitterle</DisplayName>
        <AccountId>63</AccountId>
        <AccountType/>
      </UserInfo>
      <UserInfo>
        <DisplayName>Grigor Agabekian</DisplayName>
        <AccountId>57</AccountId>
        <AccountType/>
      </UserInfo>
      <UserInfo>
        <DisplayName>Kristinn Helgason</DisplayName>
        <AccountId>49</AccountId>
        <AccountType/>
      </UserInfo>
      <UserInfo>
        <DisplayName>Marcelo Lafleur</DisplayName>
        <AccountId>53</AccountId>
        <AccountType/>
      </UserInfo>
      <UserInfo>
        <DisplayName>Sergio Pires Vieira</DisplayName>
        <AccountId>14</AccountId>
        <AccountType/>
      </UserInfo>
      <UserInfo>
        <DisplayName>Yasuhisa Yamamoto</DisplayName>
        <AccountId>66</AccountId>
        <AccountType/>
      </UserInfo>
      <UserInfo>
        <DisplayName>Matthias Bruckner</DisplayName>
        <AccountId>31</AccountId>
        <AccountType/>
      </UserInfo>
      <UserInfo>
        <DisplayName>Teresa Lenzi</DisplayName>
        <AccountId>41</AccountId>
        <AccountType/>
      </UserInfo>
      <UserInfo>
        <DisplayName>Mereseini Bower</DisplayName>
        <AccountId>167</AccountId>
        <AccountType/>
      </UserInfo>
    </SharedWithUsers>
    <lcf76f155ced4ddcb4097134ff3c332f xmlns="b6f940df-ea07-477d-b617-ab56e5df8817">
      <Terms xmlns="http://schemas.microsoft.com/office/infopath/2007/PartnerControls"/>
    </lcf76f155ced4ddcb4097134ff3c332f>
    <TaxCatchAll xmlns="985ec44e-1bab-4c0b-9df0-6ba128686fc9" xsi:nil="true"/>
    <Theme xmlns="b6f940df-ea07-477d-b617-ab56e5df8817" xsi:nil="true"/>
    <SubmissionDatebyDPB xmlns="b6f940df-ea07-477d-b617-ab56e5df8817" xsi:nil="true"/>
    <Category xmlns="b6f940df-ea07-477d-b617-ab56e5df8817" xsi:nil="true"/>
    <Remark xmlns="b6f940df-ea07-477d-b617-ab56e5df8817" xsi:nil="true"/>
    <Priority xmlns="b6f940df-ea07-477d-b617-ab56e5df8817" xsi:nil="true"/>
    <Remarks xmlns="b6f940df-ea07-477d-b617-ab56e5df8817" xsi:nil="true"/>
    <Areaofwork xmlns="b6f940df-ea07-477d-b617-ab56e5df8817" xsi:nil="true"/>
    <ActivityOwner xmlns="b6f940df-ea07-477d-b617-ab56e5df88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379C39721F744481AC5EFF9B1DC798" ma:contentTypeVersion="40" ma:contentTypeDescription="Create a new document." ma:contentTypeScope="" ma:versionID="67178dd3e2ad344944dcf12a23db28b0">
  <xsd:schema xmlns:xsd="http://www.w3.org/2001/XMLSchema" xmlns:xs="http://www.w3.org/2001/XMLSchema" xmlns:p="http://schemas.microsoft.com/office/2006/metadata/properties" xmlns:ns2="7d053c58-1f97-4d34-bcfa-28b8fa6aacc8" xmlns:ns3="b6f940df-ea07-477d-b617-ab56e5df8817" xmlns:ns4="985ec44e-1bab-4c0b-9df0-6ba128686fc9" targetNamespace="http://schemas.microsoft.com/office/2006/metadata/properties" ma:root="true" ma:fieldsID="41d988c8a62181ab1e3202a23a367f6a" ns2:_="" ns3:_="" ns4:_="">
    <xsd:import namespace="7d053c58-1f97-4d34-bcfa-28b8fa6aacc8"/>
    <xsd:import namespace="b6f940df-ea07-477d-b617-ab56e5df8817"/>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aavs"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Theme" minOccurs="0"/>
                <xsd:element ref="ns3:SubmissionDatebyDPB" minOccurs="0"/>
                <xsd:element ref="ns3:Remark" minOccurs="0"/>
                <xsd:element ref="ns3:Category" minOccurs="0"/>
                <xsd:element ref="ns3:Priority" minOccurs="0"/>
                <xsd:element ref="ns3:Remarks" minOccurs="0"/>
                <xsd:element ref="ns3:Areaofwork" minOccurs="0"/>
                <xsd:element ref="ns3:ActivityOwne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53c58-1f97-4d34-bcfa-28b8fa6aac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940df-ea07-477d-b617-ab56e5df88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aavs" ma:index="18" nillable="true" ma:displayName="Due Date" ma:format="DateOnly" ma:internalName="aavs">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Theme" ma:index="25" nillable="true" ma:displayName="Status" ma:format="Dropdown" ma:internalName="Theme">
      <xsd:simpleType>
        <xsd:restriction base="dms:Choice">
          <xsd:enumeration value="Pending OD approval"/>
          <xsd:enumeration value="Cleared by OD"/>
          <xsd:enumeration value="Pending Roland's review"/>
          <xsd:enumeration value="Back for DPB review"/>
          <xsd:enumeration value="On-hold"/>
        </xsd:restriction>
      </xsd:simpleType>
    </xsd:element>
    <xsd:element name="SubmissionDatebyDPB" ma:index="26" nillable="true" ma:displayName="Submission Date by DPB" ma:format="DateTime" ma:internalName="SubmissionDatebyDPB">
      <xsd:simpleType>
        <xsd:restriction base="dms:DateTime"/>
      </xsd:simpleType>
    </xsd:element>
    <xsd:element name="Remark" ma:index="27" nillable="true" ma:displayName="Remark" ma:format="Dropdown" ma:internalName="Remark">
      <xsd:simpleType>
        <xsd:restriction base="dms:Note">
          <xsd:maxLength value="255"/>
        </xsd:restriction>
      </xsd:simpleType>
    </xsd:element>
    <xsd:element name="Category" ma:index="28" nillable="true" ma:displayName="Category" ma:format="Dropdown" ma:internalName="Category">
      <xsd:simpleType>
        <xsd:restriction base="dms:Choice">
          <xsd:enumeration value="Contract/payment"/>
          <xsd:enumeration value="Project document"/>
          <xsd:enumeration value="Mission report"/>
          <xsd:enumeration value="Memo"/>
          <xsd:enumeration value="Report"/>
          <xsd:enumeration value="Briefing note"/>
          <xsd:enumeration value="Email"/>
          <xsd:enumeration value="Background Note"/>
          <xsd:enumeration value="Assessment"/>
          <xsd:enumeration value="Other"/>
          <xsd:enumeration value="Letters"/>
          <xsd:enumeration value="Background Paper"/>
        </xsd:restriction>
      </xsd:simpleType>
    </xsd:element>
    <xsd:element name="Priority" ma:index="29" nillable="true" ma:displayName="Priority" ma:format="Dropdown" ma:internalName="Priority">
      <xsd:simpleType>
        <xsd:restriction base="dms:Choice">
          <xsd:enumeration value="Urgent"/>
          <xsd:enumeration value="Normal"/>
        </xsd:restriction>
      </xsd:simpleType>
    </xsd:element>
    <xsd:element name="Remarks" ma:index="30" nillable="true" ma:displayName="Remarks" ma:format="Dropdown" ma:internalName="Remarks">
      <xsd:simpleType>
        <xsd:restriction base="dms:Text">
          <xsd:maxLength value="255"/>
        </xsd:restriction>
      </xsd:simpleType>
    </xsd:element>
    <xsd:element name="Areaofwork" ma:index="31" nillable="true" ma:displayName="Area of work" ma:format="Dropdown" ma:internalName="Areaofwork">
      <xsd:simpleType>
        <xsd:restriction base="dms:Choice">
          <xsd:enumeration value="Capacity Development"/>
          <xsd:enumeration value="CDP"/>
        </xsd:restriction>
      </xsd:simpleType>
    </xsd:element>
    <xsd:element name="ActivityOwner" ma:index="32" nillable="true" ma:displayName="Activity Owner" ma:format="Dropdown" ma:internalName="ActivityOwner">
      <xsd:simpleType>
        <xsd:restriction base="dms:Choice">
          <xsd:enumeration value="Annette Becker"/>
          <xsd:enumeration value="Azeema Adam"/>
          <xsd:enumeration value="Jiawei Gong"/>
          <xsd:enumeration value="Marcia Tavares"/>
          <xsd:enumeration value="Matthias Bruckner"/>
          <xsd:enumeration value="Mereseini Bower"/>
          <xsd:enumeration value="Namsuk Kim"/>
          <xsd:enumeration value="Roland Mollerus"/>
          <xsd:enumeration value="Saw Htoo"/>
          <xsd:enumeration value="Teresa Lenzi"/>
          <xsd:enumeration value="Thomas Alfstad"/>
        </xsd:restriction>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b23beb-e481-42ba-95b9-c0a39779260a}" ma:internalName="TaxCatchAll" ma:showField="CatchAllData" ma:web="7d053c58-1f97-4d34-bcfa-28b8fa6aac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8D1B34-4C3B-4F78-A6CC-3B975CF96BEF}">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85ec44e-1bab-4c0b-9df0-6ba128686fc9"/>
    <ds:schemaRef ds:uri="http://purl.org/dc/terms/"/>
    <ds:schemaRef ds:uri="b6f940df-ea07-477d-b617-ab56e5df8817"/>
    <ds:schemaRef ds:uri="http://purl.org/dc/dcmitype/"/>
    <ds:schemaRef ds:uri="7d053c58-1f97-4d34-bcfa-28b8fa6aac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4985FBF-3F12-47B4-8894-8F49E3758D65}">
  <ds:schemaRefs>
    <ds:schemaRef ds:uri="http://schemas.microsoft.com/sharepoint/v3/contenttype/forms"/>
  </ds:schemaRefs>
</ds:datastoreItem>
</file>

<file path=customXml/itemProps3.xml><?xml version="1.0" encoding="utf-8"?>
<ds:datastoreItem xmlns:ds="http://schemas.openxmlformats.org/officeDocument/2006/customXml" ds:itemID="{84C54A64-151F-4385-9781-8ECD2A47C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053c58-1f97-4d34-bcfa-28b8fa6aacc8"/>
    <ds:schemaRef ds:uri="b6f940df-ea07-477d-b617-ab56e5df8817"/>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Heatmap-LDCs</vt:lpstr>
      <vt:lpstr>Heatmap</vt:lpstr>
      <vt:lpstr>Country data</vt:lpstr>
      <vt:lpstr>Global markets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Becker</dc:creator>
  <cp:keywords/>
  <dc:description/>
  <cp:lastModifiedBy>Annette Becker</cp:lastModifiedBy>
  <cp:revision/>
  <dcterms:created xsi:type="dcterms:W3CDTF">2022-03-24T20:49:23Z</dcterms:created>
  <dcterms:modified xsi:type="dcterms:W3CDTF">2024-02-19T22:22:52Z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0x010100CA379C39721F744481AC5EFF9B1DC798</vt:lpwstr>
  </property>
  <property fmtid="{D5CDD505-2E9C-101B-9397-08002B2CF9AE}" pid="3" name="MediaServiceImageTags">
    <vt:lpwstr/>
  </property>
</Properties>
</file>